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LKM1\OrgData\ES_fondi\ESDepartaments\AMIF 2014-2020\9_FIAN\Izsludinatie_konkursi\12.aktivitate\2.posms_Izvertejums\Apstiprinats doc logix nolikums\"/>
    </mc:Choice>
  </mc:AlternateContent>
  <xr:revisionPtr revIDLastSave="0" documentId="8_{075E1223-9387-4472-AC76-8FF694B8BE0F}" xr6:coauthVersionLast="44" xr6:coauthVersionMax="44" xr10:uidLastSave="{00000000-0000-0000-0000-000000000000}"/>
  <bookViews>
    <workbookView xWindow="-110" yWindow="-110" windowWidth="19420" windowHeight="10420" xr2:uid="{00000000-000D-0000-FFFF-FFFF00000000}"/>
  </bookViews>
  <sheets>
    <sheet name="Kopējais budžets" sheetId="4" r:id="rId1"/>
    <sheet name="Pasākumu budžets" sheetId="11" r:id="rId2"/>
    <sheet name="Detaliz.budžets" sheetId="1" r:id="rId3"/>
    <sheet name="Finansistiem" sheetId="3" r:id="rId4"/>
  </sheets>
  <definedNames>
    <definedName name="_xlnm._FilterDatabase" localSheetId="2" hidden="1">Detaliz.budžets!$A$11:$L$213</definedName>
    <definedName name="_xlnm.Print_Area" localSheetId="2">Detaliz.budžets!$A$1:$M$71</definedName>
    <definedName name="_xlnm.Print_Area" localSheetId="0">'Kopējais budžets'!$A$1:$H$29</definedName>
    <definedName name="_xlnm.Print_Area" localSheetId="1">'Pasākumu budžets'!$A$1:$H$14</definedName>
    <definedName name="_xlnm.Print_Titles" localSheetId="2">Detaliz.budžets!$10:$11</definedName>
  </definedNames>
  <calcPr calcId="191029"/>
  <pivotCaches>
    <pivotCache cacheId="0" r:id="rId5"/>
    <pivotCache cacheId="1" r:id="rId6"/>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1" l="1"/>
  <c r="A1" i="1"/>
  <c r="H13" i="1" l="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12" i="1"/>
  <c r="H12" i="11"/>
  <c r="A2" i="11" l="1"/>
  <c r="A3" i="11"/>
  <c r="A4" i="11"/>
  <c r="N13" i="1" l="1"/>
  <c r="N17" i="1"/>
  <c r="N18" i="1"/>
  <c r="N23" i="1"/>
  <c r="N24" i="1"/>
  <c r="N29" i="1"/>
  <c r="N30" i="1"/>
  <c r="N31" i="1"/>
  <c r="N34" i="1"/>
  <c r="N35" i="1"/>
  <c r="N36" i="1"/>
  <c r="N39" i="1"/>
  <c r="N40" i="1"/>
  <c r="N41" i="1"/>
  <c r="N42" i="1"/>
  <c r="N45" i="1"/>
  <c r="N47" i="1"/>
  <c r="N48" i="1"/>
  <c r="N49" i="1"/>
  <c r="N50" i="1"/>
  <c r="N53" i="1"/>
  <c r="N54" i="1"/>
  <c r="N55" i="1"/>
  <c r="N57" i="1"/>
  <c r="N58" i="1"/>
  <c r="N59" i="1"/>
  <c r="N60" i="1"/>
  <c r="N61" i="1"/>
  <c r="N65" i="1"/>
  <c r="N66" i="1"/>
  <c r="N70" i="1"/>
  <c r="N71" i="1"/>
  <c r="N72" i="1"/>
  <c r="N77" i="1"/>
  <c r="N78" i="1"/>
  <c r="N82" i="1"/>
  <c r="N83" i="1"/>
  <c r="N84" i="1"/>
  <c r="N87" i="1"/>
  <c r="N88" i="1"/>
  <c r="N89" i="1"/>
  <c r="N90" i="1"/>
  <c r="N92" i="1"/>
  <c r="N93" i="1"/>
  <c r="N94" i="1"/>
  <c r="N95" i="1"/>
  <c r="N96" i="1"/>
  <c r="N97" i="1"/>
  <c r="N98" i="1"/>
  <c r="N101" i="1"/>
  <c r="N102" i="1"/>
  <c r="N103" i="1"/>
  <c r="N105" i="1"/>
  <c r="N107" i="1"/>
  <c r="N108" i="1"/>
  <c r="N109" i="1"/>
  <c r="N113" i="1"/>
  <c r="N114" i="1"/>
  <c r="N117" i="1"/>
  <c r="N118" i="1"/>
  <c r="N119" i="1"/>
  <c r="N120" i="1"/>
  <c r="N123" i="1"/>
  <c r="N124" i="1"/>
  <c r="N125" i="1"/>
  <c r="N126" i="1"/>
  <c r="N128" i="1"/>
  <c r="N129" i="1"/>
  <c r="N130" i="1"/>
  <c r="N131" i="1"/>
  <c r="N132" i="1"/>
  <c r="N133" i="1"/>
  <c r="N134" i="1"/>
  <c r="N135" i="1"/>
  <c r="N136" i="1"/>
  <c r="N137" i="1"/>
  <c r="N138" i="1"/>
  <c r="N139" i="1"/>
  <c r="N140" i="1"/>
  <c r="N141" i="1"/>
  <c r="N142" i="1"/>
  <c r="N143" i="1"/>
  <c r="N144" i="1"/>
  <c r="N145" i="1"/>
  <c r="N147" i="1"/>
  <c r="N148" i="1"/>
  <c r="N149" i="1"/>
  <c r="N150" i="1"/>
  <c r="N153" i="1"/>
  <c r="N154" i="1"/>
  <c r="N155" i="1"/>
  <c r="N156" i="1"/>
  <c r="N159" i="1"/>
  <c r="N160" i="1"/>
  <c r="N161" i="1"/>
  <c r="N162" i="1"/>
  <c r="N164" i="1"/>
  <c r="N165" i="1"/>
  <c r="N166" i="1"/>
  <c r="N167" i="1"/>
  <c r="N168" i="1"/>
  <c r="N169" i="1"/>
  <c r="N170" i="1"/>
  <c r="N171" i="1"/>
  <c r="N172" i="1"/>
  <c r="N173" i="1"/>
  <c r="N174" i="1"/>
  <c r="N175" i="1"/>
  <c r="N176" i="1"/>
  <c r="N177" i="1"/>
  <c r="N179" i="1"/>
  <c r="N180" i="1"/>
  <c r="N181" i="1"/>
  <c r="N182" i="1"/>
  <c r="N183" i="1"/>
  <c r="N184" i="1"/>
  <c r="N185" i="1"/>
  <c r="N186" i="1"/>
  <c r="N187" i="1"/>
  <c r="N188" i="1"/>
  <c r="N190" i="1"/>
  <c r="N191" i="1"/>
  <c r="N192" i="1"/>
  <c r="N193" i="1"/>
  <c r="N194" i="1"/>
  <c r="N195" i="1"/>
  <c r="N196" i="1"/>
  <c r="N197" i="1"/>
  <c r="N198" i="1"/>
  <c r="N199" i="1"/>
  <c r="N200" i="1"/>
  <c r="N201" i="1"/>
  <c r="N12" i="1"/>
  <c r="A4" i="1"/>
  <c r="N16" i="1"/>
  <c r="N19" i="1"/>
  <c r="N20" i="1"/>
  <c r="N21" i="1"/>
  <c r="N22" i="1"/>
  <c r="N25" i="1"/>
  <c r="N26" i="1"/>
  <c r="N27" i="1"/>
  <c r="N28" i="1"/>
  <c r="N32" i="1"/>
  <c r="N33" i="1"/>
  <c r="N37" i="1"/>
  <c r="N38" i="1"/>
  <c r="N44" i="1"/>
  <c r="N46" i="1"/>
  <c r="N51" i="1"/>
  <c r="N52" i="1"/>
  <c r="N56" i="1"/>
  <c r="N62" i="1"/>
  <c r="N63" i="1"/>
  <c r="N64" i="1"/>
  <c r="N68" i="1"/>
  <c r="N69" i="1"/>
  <c r="N75" i="1"/>
  <c r="N76" i="1"/>
  <c r="N80" i="1"/>
  <c r="N81" i="1"/>
  <c r="N86" i="1"/>
  <c r="N99" i="1"/>
  <c r="N100" i="1"/>
  <c r="N104" i="1"/>
  <c r="N106" i="1"/>
  <c r="N110" i="1"/>
  <c r="N111" i="1"/>
  <c r="N112" i="1"/>
  <c r="N116" i="1"/>
  <c r="N122" i="1"/>
  <c r="N146" i="1"/>
  <c r="N152" i="1"/>
  <c r="N158" i="1"/>
  <c r="N178" i="1"/>
  <c r="N189" i="1"/>
  <c r="N79" i="1"/>
  <c r="N85" i="1"/>
  <c r="N91" i="1"/>
  <c r="N115" i="1"/>
  <c r="N121" i="1"/>
  <c r="N127" i="1"/>
  <c r="N151" i="1"/>
  <c r="N157" i="1"/>
  <c r="N163" i="1"/>
  <c r="F10" i="4"/>
  <c r="G10" i="4"/>
  <c r="E10" i="4"/>
  <c r="D10" i="4"/>
  <c r="N43" i="1"/>
  <c r="N67" i="1"/>
  <c r="N73" i="1"/>
  <c r="N74" i="1"/>
  <c r="C25" i="4"/>
  <c r="H25" i="4" s="1"/>
  <c r="A3" i="1"/>
  <c r="A2" i="1"/>
  <c r="G19" i="4"/>
  <c r="G18" i="4" s="1"/>
  <c r="F19" i="4"/>
  <c r="F18" i="4" s="1"/>
  <c r="E19" i="4"/>
  <c r="E18" i="4" s="1"/>
  <c r="G13" i="4"/>
  <c r="G14" i="4"/>
  <c r="G16" i="4"/>
  <c r="G17" i="4"/>
  <c r="F13" i="4"/>
  <c r="F14" i="4"/>
  <c r="F15" i="4"/>
  <c r="F16" i="4"/>
  <c r="F17" i="4"/>
  <c r="E14" i="4"/>
  <c r="E15" i="4"/>
  <c r="D19" i="4"/>
  <c r="D18" i="4" s="1"/>
  <c r="D14" i="4"/>
  <c r="D15" i="4"/>
  <c r="D16" i="4"/>
  <c r="D17" i="4"/>
  <c r="D13" i="4"/>
  <c r="E17" i="4"/>
  <c r="E12" i="4"/>
  <c r="K8" i="1"/>
  <c r="K10" i="1" s="1"/>
  <c r="G12" i="4"/>
  <c r="F12" i="4"/>
  <c r="L8" i="1"/>
  <c r="L10" i="1" s="1"/>
  <c r="G15" i="4"/>
  <c r="E13" i="4"/>
  <c r="J8" i="1"/>
  <c r="J10" i="1" s="1"/>
  <c r="E16" i="4"/>
  <c r="I8" i="1"/>
  <c r="I10" i="1" s="1"/>
  <c r="D12" i="4"/>
  <c r="N14" i="1"/>
  <c r="N15" i="1"/>
  <c r="C16" i="4" l="1"/>
  <c r="C19" i="4"/>
  <c r="C18" i="4" s="1"/>
  <c r="E11" i="4"/>
  <c r="E20" i="4" s="1"/>
  <c r="C15" i="4"/>
  <c r="C17" i="4"/>
  <c r="G11" i="4"/>
  <c r="G20" i="4" s="1"/>
  <c r="G23" i="4" s="1"/>
  <c r="H9" i="1"/>
  <c r="H10" i="1" s="1"/>
  <c r="D11" i="4"/>
  <c r="D20" i="4" s="1"/>
  <c r="C14" i="4"/>
  <c r="C13" i="4"/>
  <c r="F11" i="4"/>
  <c r="F20" i="4" s="1"/>
  <c r="F23" i="4" s="1"/>
  <c r="C12" i="4"/>
  <c r="E23" i="4" l="1"/>
  <c r="E24" i="4"/>
  <c r="F24" i="4"/>
  <c r="F22" i="4" s="1"/>
  <c r="G24" i="4"/>
  <c r="G22" i="4" s="1"/>
  <c r="C11" i="4"/>
  <c r="D24" i="4"/>
  <c r="D23" i="4"/>
  <c r="E22" i="4" l="1"/>
  <c r="D22" i="4"/>
  <c r="H19" i="4"/>
  <c r="H18" i="4" s="1"/>
  <c r="C20" i="4"/>
  <c r="H16" i="4" l="1"/>
  <c r="C24" i="4"/>
  <c r="H24" i="4" s="1"/>
  <c r="C23" i="4"/>
  <c r="H17" i="4"/>
  <c r="H14" i="4"/>
  <c r="H15" i="4"/>
  <c r="H13" i="4"/>
  <c r="H12" i="4"/>
  <c r="H11" i="4" l="1"/>
  <c r="H20" i="4" s="1"/>
  <c r="H23" i="4"/>
  <c r="H22" i="4" s="1"/>
  <c r="C22" i="4"/>
</calcChain>
</file>

<file path=xl/sharedStrings.xml><?xml version="1.0" encoding="utf-8"?>
<sst xmlns="http://schemas.openxmlformats.org/spreadsheetml/2006/main" count="100" uniqueCount="86">
  <si>
    <t>Izdevumu apraksts</t>
  </si>
  <si>
    <t>Vienība</t>
  </si>
  <si>
    <t>Vienības cena</t>
  </si>
  <si>
    <t>Kopā</t>
  </si>
  <si>
    <t>EKK</t>
  </si>
  <si>
    <t>Sadalījumā pa kalendāriem gadiem</t>
  </si>
  <si>
    <t>A</t>
  </si>
  <si>
    <t>Vienību skaits</t>
  </si>
  <si>
    <t>B</t>
  </si>
  <si>
    <t>D</t>
  </si>
  <si>
    <t>(blank)</t>
  </si>
  <si>
    <t>Grand Total</t>
  </si>
  <si>
    <t>Personāla izmaksas</t>
  </si>
  <si>
    <t>Sum of Kopā</t>
  </si>
  <si>
    <t>G</t>
  </si>
  <si>
    <t>2018.gads</t>
  </si>
  <si>
    <t>2017.gads</t>
  </si>
  <si>
    <t>Tiešās izmaksas</t>
  </si>
  <si>
    <t>C</t>
  </si>
  <si>
    <t>Apmācību un semināru izmaksas</t>
  </si>
  <si>
    <t>Netiešās izmaksas</t>
  </si>
  <si>
    <t>F</t>
  </si>
  <si>
    <t>Netiešo izmaksu kopsumma</t>
  </si>
  <si>
    <t>%</t>
  </si>
  <si>
    <t>Plānotās izmaksas pa gadiem, EUR</t>
  </si>
  <si>
    <t>H</t>
  </si>
  <si>
    <t>I</t>
  </si>
  <si>
    <t>Fonda finansējums</t>
  </si>
  <si>
    <t>Valsts budžeta līdzfinansējums</t>
  </si>
  <si>
    <t>Projekta ietvaros gūtie ieņēmumi</t>
  </si>
  <si>
    <t>Summa izvēlētai kategorijai/pasākumam</t>
  </si>
  <si>
    <t>Row Labels</t>
  </si>
  <si>
    <t>Patvēruma, migrācijas un integrācijas fonds</t>
  </si>
  <si>
    <t>Iekšējās drošības fonds - policijas sadarbība</t>
  </si>
  <si>
    <t>&lt;Fonda nosaukums&gt;</t>
  </si>
  <si>
    <t>Kopā, EUR</t>
  </si>
  <si>
    <t>Ar mērķa grupu saistītās izmaksas</t>
  </si>
  <si>
    <t>Pārbaude</t>
  </si>
  <si>
    <t>KOPĀ</t>
  </si>
  <si>
    <t>PLĀNOTĀS IZMAKSAS KOPĀ</t>
  </si>
  <si>
    <t>PLĀNOTIE IEŅĒMUMI</t>
  </si>
  <si>
    <t>Iestādes vadītājs</t>
  </si>
  <si>
    <t>Aprīkojuma un nekustamā īpašuma izmaksas</t>
  </si>
  <si>
    <t>E</t>
  </si>
  <si>
    <t>J</t>
  </si>
  <si>
    <t>(vārds, uzvārds)                (paraksts)                 (datums)</t>
  </si>
  <si>
    <t>Pakalpojumu izmaksas</t>
  </si>
  <si>
    <t>Komandējumu un uzturēšanās izmaksas</t>
  </si>
  <si>
    <t>Izdevumu kategorijas</t>
  </si>
  <si>
    <t>Pasākuma nosaukums</t>
  </si>
  <si>
    <t>Pasakuma Nr. un izdevumu kategorija</t>
  </si>
  <si>
    <t>Plānotās izmaksas pa gadiem</t>
  </si>
  <si>
    <t>1.</t>
  </si>
  <si>
    <t>2.</t>
  </si>
  <si>
    <t>3.</t>
  </si>
  <si>
    <t>4.</t>
  </si>
  <si>
    <t>5.</t>
  </si>
  <si>
    <t>6.</t>
  </si>
  <si>
    <t>7.</t>
  </si>
  <si>
    <t>8.</t>
  </si>
  <si>
    <t>9.</t>
  </si>
  <si>
    <t>10.</t>
  </si>
  <si>
    <t>7.1. KOPĒJAIS BUDŽETS</t>
  </si>
  <si>
    <t>7.2. PROJEKTA PASĀKUMU BUDŽETS</t>
  </si>
  <si>
    <t>7.3. PROJEKTA DETALIZĒTAIS BUDŽETS</t>
  </si>
  <si>
    <t>Iekšējās drošības fonds - robežas/ vīza</t>
  </si>
  <si>
    <t>Values</t>
  </si>
  <si>
    <t>Patvēruma, migrācijas un integrācijas fonds - Pārvietošanas programma</t>
  </si>
  <si>
    <t>2019. gads</t>
  </si>
  <si>
    <t>2020. gads</t>
  </si>
  <si>
    <t>Izd. kateg.</t>
  </si>
  <si>
    <t>2019.gads</t>
  </si>
  <si>
    <t>2020.gads</t>
  </si>
  <si>
    <t>Pas. Nr.</t>
  </si>
  <si>
    <t>Sum of 2019</t>
  </si>
  <si>
    <t>Sum of 2020</t>
  </si>
  <si>
    <t>"Projekta nosaukums"</t>
  </si>
  <si>
    <t>"Projekta iesniedzējs"</t>
  </si>
  <si>
    <t>"Projekta sadarbības partneri"</t>
  </si>
  <si>
    <t>Maksātājs</t>
  </si>
  <si>
    <t>Sum of 2021</t>
  </si>
  <si>
    <t>2021. gads</t>
  </si>
  <si>
    <t>2022. gads</t>
  </si>
  <si>
    <t>Sum of 2022</t>
  </si>
  <si>
    <t>Projekta vadība un administrēšana</t>
  </si>
  <si>
    <t xml:space="preserve">    1.1.pielikums                                                                                
                                                                                           2014. – 2020.gada plānošanas perioda 
                                                                                                atklātas projektu iesniegumu atlases 
                                                              „Kultūras ministrijas kā Patvēruma, migrācijas un integrācijas fonda deleģētās iestādes īstenoto Patvēruma, migrācijas un integrācijas fonda aktivitāšu mērķa grupu vajadzību un situācijas izvērtējums (2.posms)” 
                                                                                                                     konkursa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</si>
</sst>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charset val="186"/>
      <scheme val="minor"/>
    </font>
    <font>
      <sz val="11"/>
      <name val="Times New Roman"/>
      <family val="1"/>
      <charset val="186"/>
    </font>
    <font>
      <b/>
      <sz val="13"/>
      <name val="Times New Roman"/>
      <family val="1"/>
      <charset val="186"/>
    </font>
    <font>
      <sz val="11"/>
      <color theme="0"/>
      <name val="Calibri"/>
      <family val="2"/>
      <charset val="186"/>
      <scheme val="minor"/>
    </font>
    <font>
      <b/>
      <sz val="11"/>
      <color theme="1"/>
      <name val="Calibri"/>
      <family val="2"/>
      <charset val="186"/>
      <scheme val="minor"/>
    </font>
    <font>
      <sz val="11"/>
      <name val="Calibri"/>
      <family val="2"/>
      <charset val="186"/>
      <scheme val="minor"/>
    </font>
    <font>
      <sz val="14"/>
      <color theme="1"/>
      <name val="Times New Roman"/>
      <family val="1"/>
      <charset val="186"/>
    </font>
    <font>
      <b/>
      <sz val="11"/>
      <color theme="1"/>
      <name val="Times New Roman"/>
      <family val="1"/>
      <charset val="186"/>
    </font>
    <font>
      <sz val="12"/>
      <color theme="1"/>
      <name val="Times New Roman"/>
      <family val="1"/>
      <charset val="186"/>
    </font>
    <font>
      <sz val="11"/>
      <color theme="1"/>
      <name val="Times New Roman"/>
      <family val="1"/>
      <charset val="186"/>
    </font>
    <font>
      <b/>
      <sz val="12"/>
      <color theme="1"/>
      <name val="Times New Roman"/>
      <family val="1"/>
      <charset val="186"/>
    </font>
    <font>
      <b/>
      <sz val="14"/>
      <color theme="1"/>
      <name val="Times New Roman"/>
      <family val="1"/>
      <charset val="186"/>
    </font>
    <font>
      <i/>
      <sz val="9"/>
      <color theme="1"/>
      <name val="Times New Roman"/>
      <family val="1"/>
      <charset val="186"/>
    </font>
    <font>
      <b/>
      <sz val="13"/>
      <color theme="1"/>
      <name val="Times New Roman"/>
      <family val="1"/>
      <charset val="186"/>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66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96">
    <xf numFmtId="0" fontId="0" fillId="0" borderId="0" xfId="0"/>
    <xf numFmtId="0" fontId="0" fillId="0" borderId="0" xfId="0" applyAlignment="1">
      <alignment wrapText="1"/>
    </xf>
    <xf numFmtId="0" fontId="0" fillId="0" borderId="0" xfId="0" applyAlignment="1">
      <alignment horizontal="center" vertical="center"/>
    </xf>
    <xf numFmtId="3" fontId="0" fillId="0" borderId="0" xfId="0" applyNumberFormat="1"/>
    <xf numFmtId="0" fontId="0" fillId="0" borderId="1" xfId="0" pivotButton="1" applyBorder="1"/>
    <xf numFmtId="0" fontId="0" fillId="0" borderId="1" xfId="0" applyBorder="1" applyAlignment="1">
      <alignment horizontal="left"/>
    </xf>
    <xf numFmtId="9" fontId="0" fillId="0" borderId="0" xfId="0" applyNumberFormat="1"/>
    <xf numFmtId="10" fontId="5" fillId="0" borderId="0" xfId="0" applyNumberFormat="1" applyFont="1"/>
    <xf numFmtId="0" fontId="6" fillId="0" borderId="0" xfId="0" applyFont="1"/>
    <xf numFmtId="0" fontId="6" fillId="0" borderId="0" xfId="0" applyFont="1" applyAlignment="1">
      <alignment horizontal="right"/>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1" xfId="0" applyFont="1" applyBorder="1" applyAlignment="1" applyProtection="1">
      <alignment horizontal="left" vertical="center" wrapText="1"/>
      <protection hidden="1"/>
    </xf>
    <xf numFmtId="0" fontId="8" fillId="0" borderId="7" xfId="0" applyFont="1" applyBorder="1" applyAlignment="1" applyProtection="1">
      <alignment horizontal="center" vertical="center"/>
      <protection hidden="1"/>
    </xf>
    <xf numFmtId="0" fontId="8" fillId="0" borderId="8" xfId="0" applyFont="1" applyBorder="1" applyAlignment="1" applyProtection="1">
      <alignment horizontal="left" vertical="center"/>
      <protection hidden="1"/>
    </xf>
    <xf numFmtId="0" fontId="10" fillId="4" borderId="0" xfId="0" applyFont="1" applyFill="1" applyBorder="1" applyAlignment="1" applyProtection="1">
      <alignment horizontal="center" vertical="center"/>
      <protection hidden="1"/>
    </xf>
    <xf numFmtId="0" fontId="10" fillId="4" borderId="0" xfId="0" applyFont="1" applyFill="1" applyBorder="1" applyProtection="1">
      <protection hidden="1"/>
    </xf>
    <xf numFmtId="0" fontId="8" fillId="0" borderId="11" xfId="0" applyFont="1" applyBorder="1" applyAlignment="1" applyProtection="1">
      <alignment horizontal="center" vertical="center"/>
      <protection hidden="1"/>
    </xf>
    <xf numFmtId="0" fontId="8" fillId="0" borderId="12" xfId="0" applyFont="1" applyBorder="1" applyAlignment="1" applyProtection="1">
      <alignment horizontal="left" vertical="center"/>
      <protection hidden="1"/>
    </xf>
    <xf numFmtId="0" fontId="8" fillId="0" borderId="2" xfId="0" applyFont="1" applyBorder="1" applyAlignment="1" applyProtection="1">
      <alignment horizontal="center" vertical="center"/>
      <protection hidden="1"/>
    </xf>
    <xf numFmtId="0" fontId="0" fillId="0" borderId="0" xfId="0" applyProtection="1">
      <protection hidden="1"/>
    </xf>
    <xf numFmtId="0" fontId="0" fillId="0" borderId="0" xfId="0" applyAlignment="1" applyProtection="1">
      <alignment wrapText="1"/>
      <protection hidden="1"/>
    </xf>
    <xf numFmtId="3" fontId="3" fillId="0" borderId="0" xfId="0" applyNumberFormat="1" applyFont="1" applyProtection="1">
      <protection hidden="1"/>
    </xf>
    <xf numFmtId="3" fontId="4" fillId="3" borderId="13" xfId="0" applyNumberFormat="1" applyFont="1" applyFill="1" applyBorder="1" applyAlignment="1" applyProtection="1">
      <alignment horizontal="center" vertical="center" wrapText="1"/>
      <protection hidden="1"/>
    </xf>
    <xf numFmtId="3" fontId="4" fillId="5" borderId="14" xfId="0" applyNumberFormat="1" applyFont="1" applyFill="1" applyBorder="1" applyAlignment="1" applyProtection="1">
      <alignment horizontal="center" vertical="center"/>
      <protection hidden="1"/>
    </xf>
    <xf numFmtId="3" fontId="4" fillId="5" borderId="15" xfId="0" applyNumberFormat="1" applyFont="1" applyFill="1" applyBorder="1" applyAlignment="1" applyProtection="1">
      <alignment horizontal="center" vertical="center"/>
      <protection hidden="1"/>
    </xf>
    <xf numFmtId="3" fontId="4" fillId="5" borderId="16" xfId="0" applyNumberFormat="1" applyFont="1" applyFill="1" applyBorder="1" applyAlignment="1" applyProtection="1">
      <alignment horizontal="center" vertical="center"/>
      <protection hidden="1"/>
    </xf>
    <xf numFmtId="0" fontId="0" fillId="0" borderId="0" xfId="0" applyBorder="1" applyAlignment="1" applyProtection="1">
      <alignment vertical="center"/>
      <protection hidden="1"/>
    </xf>
    <xf numFmtId="0" fontId="0" fillId="0" borderId="0" xfId="0" applyBorder="1" applyAlignment="1" applyProtection="1">
      <alignment horizontal="center" vertical="center"/>
      <protection hidden="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3" fontId="0" fillId="0" borderId="1" xfId="0" applyNumberFormat="1" applyBorder="1" applyAlignment="1" applyProtection="1">
      <alignment horizontal="center" vertical="center"/>
      <protection locked="0"/>
    </xf>
    <xf numFmtId="0" fontId="0" fillId="0" borderId="0"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3" fontId="0" fillId="0" borderId="1" xfId="0" applyNumberFormat="1" applyBorder="1" applyAlignment="1" applyProtection="1">
      <alignment horizontal="center" vertical="center" wrapText="1"/>
      <protection locked="0"/>
    </xf>
    <xf numFmtId="4" fontId="0" fillId="0" borderId="1" xfId="0" applyNumberForma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3" fontId="0" fillId="0" borderId="8" xfId="0" applyNumberFormat="1" applyBorder="1" applyAlignment="1" applyProtection="1">
      <alignment horizontal="center" vertical="center" wrapText="1"/>
      <protection locked="0"/>
    </xf>
    <xf numFmtId="4" fontId="0" fillId="0" borderId="8" xfId="0" applyNumberFormat="1" applyBorder="1" applyAlignment="1" applyProtection="1">
      <alignment horizontal="center" vertical="center" wrapText="1"/>
      <protection locked="0"/>
    </xf>
    <xf numFmtId="4" fontId="0" fillId="0" borderId="1" xfId="0" applyNumberFormat="1" applyBorder="1" applyAlignment="1" applyProtection="1">
      <alignment horizontal="center" vertical="center"/>
      <protection locked="0"/>
    </xf>
    <xf numFmtId="10" fontId="0" fillId="0" borderId="0" xfId="0" applyNumberFormat="1"/>
    <xf numFmtId="0" fontId="0" fillId="0" borderId="5" xfId="0"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8" fillId="0" borderId="3" xfId="0" applyFont="1" applyBorder="1" applyAlignment="1" applyProtection="1">
      <alignment vertical="center"/>
      <protection hidden="1"/>
    </xf>
    <xf numFmtId="0" fontId="0" fillId="0" borderId="0" xfId="0" applyProtection="1">
      <protection locked="0"/>
    </xf>
    <xf numFmtId="0" fontId="0" fillId="0" borderId="1" xfId="0" applyBorder="1"/>
    <xf numFmtId="4" fontId="0" fillId="0" borderId="17" xfId="0" applyNumberFormat="1" applyBorder="1" applyAlignment="1" applyProtection="1">
      <alignment horizontal="center" vertical="center"/>
    </xf>
    <xf numFmtId="4" fontId="0" fillId="0" borderId="5" xfId="0" applyNumberFormat="1" applyBorder="1" applyAlignment="1" applyProtection="1">
      <alignment horizontal="center" vertical="center"/>
      <protection locked="0"/>
    </xf>
    <xf numFmtId="4" fontId="0" fillId="0" borderId="17" xfId="0" applyNumberFormat="1" applyBorder="1" applyAlignment="1" applyProtection="1">
      <alignment horizontal="center" vertical="center"/>
      <protection locked="0"/>
    </xf>
    <xf numFmtId="4" fontId="0" fillId="0" borderId="11" xfId="0" applyNumberFormat="1" applyBorder="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4" fontId="0" fillId="0" borderId="42" xfId="0" applyNumberFormat="1" applyBorder="1" applyAlignment="1" applyProtection="1">
      <alignment horizontal="center" vertical="center" wrapText="1"/>
      <protection locked="0"/>
    </xf>
    <xf numFmtId="4" fontId="0" fillId="0" borderId="5"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protection locked="0"/>
    </xf>
    <xf numFmtId="4" fontId="0" fillId="0" borderId="7" xfId="0" applyNumberFormat="1" applyBorder="1" applyAlignment="1" applyProtection="1">
      <alignment horizontal="center" vertical="center" wrapText="1"/>
      <protection locked="0"/>
    </xf>
    <xf numFmtId="4" fontId="0" fillId="0" borderId="43" xfId="0" applyNumberFormat="1" applyBorder="1" applyAlignment="1" applyProtection="1">
      <alignment horizontal="center" vertical="center" wrapText="1"/>
      <protection locked="0"/>
    </xf>
    <xf numFmtId="4" fontId="10" fillId="2" borderId="24" xfId="0" applyNumberFormat="1" applyFont="1" applyFill="1" applyBorder="1" applyAlignment="1" applyProtection="1">
      <alignment horizontal="center" vertical="center"/>
      <protection hidden="1"/>
    </xf>
    <xf numFmtId="4" fontId="7" fillId="2" borderId="11" xfId="0" applyNumberFormat="1" applyFont="1" applyFill="1" applyBorder="1" applyAlignment="1" applyProtection="1">
      <alignment horizontal="center" vertical="center"/>
      <protection hidden="1"/>
    </xf>
    <xf numFmtId="4" fontId="7" fillId="2" borderId="12" xfId="0" applyNumberFormat="1" applyFont="1" applyFill="1" applyBorder="1" applyAlignment="1" applyProtection="1">
      <alignment horizontal="center" vertical="center"/>
      <protection hidden="1"/>
    </xf>
    <xf numFmtId="4" fontId="7" fillId="2" borderId="42" xfId="0" applyNumberFormat="1" applyFont="1" applyFill="1" applyBorder="1" applyAlignment="1" applyProtection="1">
      <alignment horizontal="center" vertical="center"/>
      <protection hidden="1"/>
    </xf>
    <xf numFmtId="4" fontId="8" fillId="0" borderId="29" xfId="0" applyNumberFormat="1" applyFont="1" applyBorder="1" applyAlignment="1" applyProtection="1">
      <alignment horizontal="center" vertical="center"/>
      <protection hidden="1"/>
    </xf>
    <xf numFmtId="4" fontId="9" fillId="0" borderId="5" xfId="0" applyNumberFormat="1" applyFont="1" applyBorder="1" applyAlignment="1" applyProtection="1">
      <alignment horizontal="center" vertical="center"/>
      <protection hidden="1"/>
    </xf>
    <xf numFmtId="4" fontId="9" fillId="0" borderId="1" xfId="0" applyNumberFormat="1" applyFont="1" applyBorder="1" applyAlignment="1" applyProtection="1">
      <alignment horizontal="center" vertical="center"/>
      <protection hidden="1"/>
    </xf>
    <xf numFmtId="4" fontId="9" fillId="0" borderId="17" xfId="0" applyNumberFormat="1" applyFont="1" applyBorder="1" applyAlignment="1" applyProtection="1">
      <alignment horizontal="center" vertical="center"/>
      <protection hidden="1"/>
    </xf>
    <xf numFmtId="4" fontId="10" fillId="2" borderId="29" xfId="0" applyNumberFormat="1" applyFont="1" applyFill="1" applyBorder="1" applyAlignment="1" applyProtection="1">
      <alignment horizontal="center" vertical="center"/>
      <protection hidden="1"/>
    </xf>
    <xf numFmtId="4" fontId="7" fillId="2" borderId="5" xfId="0" applyNumberFormat="1" applyFont="1" applyFill="1" applyBorder="1" applyAlignment="1" applyProtection="1">
      <alignment horizontal="center" vertical="center"/>
      <protection hidden="1"/>
    </xf>
    <xf numFmtId="4" fontId="7" fillId="2" borderId="1" xfId="0" applyNumberFormat="1" applyFont="1" applyFill="1" applyBorder="1" applyAlignment="1" applyProtection="1">
      <alignment horizontal="center" vertical="center"/>
      <protection hidden="1"/>
    </xf>
    <xf numFmtId="4" fontId="7" fillId="2" borderId="17" xfId="0" applyNumberFormat="1" applyFont="1" applyFill="1" applyBorder="1" applyAlignment="1" applyProtection="1">
      <alignment horizontal="center" vertical="center"/>
      <protection hidden="1"/>
    </xf>
    <xf numFmtId="4" fontId="8" fillId="0" borderId="27" xfId="0" applyNumberFormat="1" applyFont="1" applyBorder="1" applyAlignment="1" applyProtection="1">
      <alignment horizontal="center" vertical="center"/>
      <protection hidden="1"/>
    </xf>
    <xf numFmtId="4" fontId="9" fillId="0" borderId="7" xfId="0" applyNumberFormat="1" applyFont="1" applyBorder="1" applyAlignment="1" applyProtection="1">
      <alignment horizontal="center" vertical="center"/>
      <protection hidden="1"/>
    </xf>
    <xf numFmtId="4" fontId="9" fillId="0" borderId="8" xfId="0" applyNumberFormat="1" applyFont="1" applyBorder="1" applyAlignment="1" applyProtection="1">
      <alignment horizontal="center" vertical="center"/>
      <protection hidden="1"/>
    </xf>
    <xf numFmtId="4" fontId="9" fillId="0" borderId="43" xfId="0" applyNumberFormat="1" applyFont="1" applyBorder="1" applyAlignment="1" applyProtection="1">
      <alignment horizontal="center" vertical="center"/>
      <protection hidden="1"/>
    </xf>
    <xf numFmtId="4" fontId="13" fillId="3" borderId="44" xfId="0" applyNumberFormat="1" applyFont="1" applyFill="1" applyBorder="1" applyAlignment="1" applyProtection="1">
      <alignment horizontal="center" vertical="center"/>
      <protection hidden="1"/>
    </xf>
    <xf numFmtId="4" fontId="13" fillId="3" borderId="31" xfId="0" applyNumberFormat="1" applyFont="1" applyFill="1" applyBorder="1" applyAlignment="1" applyProtection="1">
      <alignment horizontal="center" vertical="center"/>
      <protection hidden="1"/>
    </xf>
    <xf numFmtId="4" fontId="13" fillId="3" borderId="32" xfId="0" applyNumberFormat="1" applyFont="1" applyFill="1" applyBorder="1" applyAlignment="1" applyProtection="1">
      <alignment horizontal="center" vertical="center"/>
      <protection hidden="1"/>
    </xf>
    <xf numFmtId="4" fontId="13" fillId="3" borderId="33" xfId="0" applyNumberFormat="1" applyFont="1" applyFill="1" applyBorder="1" applyAlignment="1" applyProtection="1">
      <alignment horizontal="center" vertical="center"/>
      <protection hidden="1"/>
    </xf>
    <xf numFmtId="4" fontId="10" fillId="4" borderId="0" xfId="0" applyNumberFormat="1" applyFont="1" applyFill="1" applyBorder="1" applyAlignment="1" applyProtection="1">
      <alignment horizontal="center" vertical="center"/>
      <protection hidden="1"/>
    </xf>
    <xf numFmtId="4" fontId="7" fillId="4" borderId="0" xfId="0" applyNumberFormat="1" applyFont="1" applyFill="1" applyBorder="1" applyAlignment="1" applyProtection="1">
      <alignment horizontal="center" vertical="center"/>
      <protection hidden="1"/>
    </xf>
    <xf numFmtId="4" fontId="10" fillId="3" borderId="33" xfId="0" applyNumberFormat="1" applyFont="1" applyFill="1" applyBorder="1" applyAlignment="1" applyProtection="1">
      <alignment horizontal="center" vertical="center"/>
      <protection hidden="1"/>
    </xf>
    <xf numFmtId="4" fontId="7" fillId="3" borderId="36" xfId="0" applyNumberFormat="1" applyFont="1" applyFill="1" applyBorder="1" applyAlignment="1" applyProtection="1">
      <alignment horizontal="center" vertical="center"/>
      <protection hidden="1"/>
    </xf>
    <xf numFmtId="4" fontId="7" fillId="3" borderId="32" xfId="0" applyNumberFormat="1" applyFont="1" applyFill="1" applyBorder="1" applyAlignment="1" applyProtection="1">
      <alignment horizontal="center" vertical="center"/>
      <protection hidden="1"/>
    </xf>
    <xf numFmtId="4" fontId="7" fillId="3" borderId="44" xfId="0" applyNumberFormat="1" applyFont="1" applyFill="1" applyBorder="1" applyAlignment="1" applyProtection="1">
      <alignment horizontal="center" vertical="center"/>
      <protection hidden="1"/>
    </xf>
    <xf numFmtId="4" fontId="8" fillId="0" borderId="42" xfId="0" applyNumberFormat="1" applyFont="1" applyBorder="1" applyAlignment="1" applyProtection="1">
      <alignment horizontal="center" vertical="center"/>
      <protection hidden="1"/>
    </xf>
    <xf numFmtId="4" fontId="9" fillId="0" borderId="26" xfId="0" applyNumberFormat="1" applyFont="1" applyBorder="1" applyAlignment="1" applyProtection="1">
      <alignment horizontal="center" vertical="center"/>
      <protection hidden="1"/>
    </xf>
    <xf numFmtId="4" fontId="8" fillId="0" borderId="17" xfId="0" applyNumberFormat="1" applyFont="1" applyBorder="1" applyAlignment="1" applyProtection="1">
      <alignment horizontal="center" vertical="center"/>
      <protection hidden="1"/>
    </xf>
    <xf numFmtId="4" fontId="9" fillId="0" borderId="30" xfId="0" applyNumberFormat="1" applyFont="1" applyBorder="1" applyAlignment="1" applyProtection="1">
      <alignment horizontal="center" vertical="center"/>
      <protection hidden="1"/>
    </xf>
    <xf numFmtId="4" fontId="8" fillId="0" borderId="41" xfId="0" applyNumberFormat="1" applyFont="1" applyBorder="1" applyAlignment="1" applyProtection="1">
      <alignment horizontal="center" vertical="center"/>
      <protection hidden="1"/>
    </xf>
    <xf numFmtId="4" fontId="9" fillId="0" borderId="45" xfId="0" applyNumberFormat="1" applyFont="1" applyBorder="1" applyAlignment="1" applyProtection="1">
      <alignment horizontal="center" vertical="center"/>
      <protection hidden="1"/>
    </xf>
    <xf numFmtId="4" fontId="9" fillId="0" borderId="3" xfId="0" applyNumberFormat="1" applyFont="1" applyBorder="1" applyAlignment="1" applyProtection="1">
      <alignment horizontal="center" vertical="center"/>
      <protection hidden="1"/>
    </xf>
    <xf numFmtId="4" fontId="9" fillId="0" borderId="46" xfId="0" applyNumberFormat="1" applyFont="1" applyBorder="1" applyAlignment="1" applyProtection="1">
      <alignment horizontal="center" vertical="center"/>
      <protection hidden="1"/>
    </xf>
    <xf numFmtId="10" fontId="0" fillId="0" borderId="0" xfId="0" applyNumberFormat="1" applyAlignment="1">
      <alignment horizontal="left"/>
    </xf>
    <xf numFmtId="3" fontId="0" fillId="0" borderId="1" xfId="0" applyNumberFormat="1" applyBorder="1" applyAlignment="1">
      <alignment horizontal="center" vertical="center"/>
    </xf>
    <xf numFmtId="0" fontId="0" fillId="0" borderId="1" xfId="0" applyBorder="1" applyAlignment="1">
      <alignment vertical="center"/>
    </xf>
    <xf numFmtId="0" fontId="0" fillId="0" borderId="0" xfId="0" applyProtection="1"/>
    <xf numFmtId="0" fontId="0" fillId="0" borderId="0" xfId="0" applyAlignment="1" applyProtection="1">
      <alignment wrapText="1"/>
    </xf>
    <xf numFmtId="3" fontId="3" fillId="0" borderId="0" xfId="0" applyNumberFormat="1" applyFont="1" applyProtection="1"/>
    <xf numFmtId="0" fontId="0" fillId="0" borderId="0" xfId="0" applyBorder="1" applyAlignment="1" applyProtection="1">
      <alignment vertical="center" wrapText="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164" fontId="0" fillId="0" borderId="0" xfId="0" applyNumberFormat="1" applyAlignment="1" applyProtection="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3" fontId="0" fillId="0" borderId="3" xfId="0" applyNumberFormat="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4" fontId="0" fillId="0" borderId="2" xfId="0" applyNumberFormat="1" applyBorder="1" applyAlignment="1" applyProtection="1">
      <alignment horizontal="center" vertical="center"/>
      <protection locked="0"/>
    </xf>
    <xf numFmtId="4" fontId="0" fillId="0" borderId="41" xfId="0" applyNumberFormat="1" applyBorder="1" applyAlignment="1" applyProtection="1">
      <alignment horizontal="center" vertical="center"/>
      <protection locked="0"/>
    </xf>
    <xf numFmtId="4" fontId="0" fillId="0" borderId="41" xfId="0" applyNumberFormat="1" applyBorder="1" applyAlignment="1" applyProtection="1">
      <alignment horizontal="center" vertical="center"/>
    </xf>
    <xf numFmtId="0" fontId="0" fillId="0" borderId="1" xfId="0" applyBorder="1" applyAlignment="1">
      <alignment horizontal="center" vertical="center" wrapText="1"/>
    </xf>
    <xf numFmtId="4" fontId="7" fillId="2" borderId="4" xfId="0" applyNumberFormat="1" applyFont="1" applyFill="1" applyBorder="1" applyAlignment="1" applyProtection="1">
      <alignment horizontal="center" vertical="center"/>
      <protection hidden="1"/>
    </xf>
    <xf numFmtId="4" fontId="9" fillId="0" borderId="6" xfId="0" applyNumberFormat="1" applyFont="1" applyBorder="1" applyAlignment="1" applyProtection="1">
      <alignment horizontal="center" vertical="center"/>
      <protection hidden="1"/>
    </xf>
    <xf numFmtId="4" fontId="7" fillId="2" borderId="6" xfId="0" applyNumberFormat="1" applyFont="1" applyFill="1" applyBorder="1" applyAlignment="1" applyProtection="1">
      <alignment horizontal="center" vertical="center"/>
      <protection hidden="1"/>
    </xf>
    <xf numFmtId="4" fontId="1" fillId="0" borderId="9" xfId="0" applyNumberFormat="1" applyFont="1" applyBorder="1" applyAlignment="1" applyProtection="1">
      <alignment horizontal="center" vertical="center"/>
      <protection hidden="1"/>
    </xf>
    <xf numFmtId="4" fontId="2" fillId="3" borderId="10" xfId="0" applyNumberFormat="1" applyFont="1" applyFill="1" applyBorder="1" applyAlignment="1" applyProtection="1">
      <alignment horizontal="center" vertical="center"/>
      <protection hidden="1"/>
    </xf>
    <xf numFmtId="4" fontId="1" fillId="4" borderId="0" xfId="0" applyNumberFormat="1" applyFont="1" applyFill="1" applyBorder="1" applyAlignment="1" applyProtection="1">
      <alignment horizontal="center" vertical="center"/>
      <protection hidden="1"/>
    </xf>
    <xf numFmtId="4" fontId="7" fillId="3" borderId="18" xfId="0" applyNumberFormat="1" applyFont="1" applyFill="1" applyBorder="1" applyAlignment="1" applyProtection="1">
      <alignment horizontal="center" vertical="center"/>
      <protection hidden="1"/>
    </xf>
    <xf numFmtId="4" fontId="9" fillId="0" borderId="19" xfId="0" applyNumberFormat="1" applyFont="1" applyBorder="1" applyAlignment="1" applyProtection="1">
      <alignment horizontal="center" vertical="center"/>
      <protection hidden="1"/>
    </xf>
    <xf numFmtId="4" fontId="9" fillId="0" borderId="20" xfId="0" applyNumberFormat="1" applyFont="1" applyBorder="1" applyAlignment="1" applyProtection="1">
      <alignment horizontal="center" vertical="center"/>
      <protection hidden="1"/>
    </xf>
    <xf numFmtId="4" fontId="9" fillId="0" borderId="21" xfId="0" applyNumberFormat="1" applyFont="1" applyBorder="1" applyAlignment="1" applyProtection="1">
      <alignment horizontal="center" vertical="center"/>
      <protection hidden="1"/>
    </xf>
    <xf numFmtId="0" fontId="0" fillId="0" borderId="0" xfId="0" applyBorder="1" applyAlignment="1">
      <alignment vertical="center"/>
    </xf>
    <xf numFmtId="0" fontId="0" fillId="0" borderId="0" xfId="0" applyBorder="1"/>
    <xf numFmtId="0" fontId="0" fillId="0" borderId="23" xfId="0" applyBorder="1"/>
    <xf numFmtId="0" fontId="0" fillId="0" borderId="12" xfId="0" applyBorder="1" applyAlignment="1">
      <alignment horizontal="left"/>
    </xf>
    <xf numFmtId="0" fontId="0" fillId="0" borderId="24" xfId="0" applyBorder="1"/>
    <xf numFmtId="0" fontId="0" fillId="0" borderId="25" xfId="0" applyBorder="1"/>
    <xf numFmtId="0" fontId="0" fillId="0" borderId="26" xfId="0" applyBorder="1"/>
    <xf numFmtId="4" fontId="0" fillId="0" borderId="22" xfId="0" applyNumberFormat="1" applyBorder="1" applyAlignment="1">
      <alignment horizontal="center" vertical="center"/>
    </xf>
    <xf numFmtId="4" fontId="0" fillId="0" borderId="0" xfId="0" applyNumberFormat="1" applyBorder="1" applyAlignment="1">
      <alignment horizontal="center" vertical="center"/>
    </xf>
    <xf numFmtId="4" fontId="0" fillId="0" borderId="23" xfId="0" applyNumberFormat="1" applyBorder="1" applyAlignment="1">
      <alignment horizontal="center" vertical="center"/>
    </xf>
    <xf numFmtId="4" fontId="0" fillId="0" borderId="24" xfId="0" applyNumberFormat="1" applyBorder="1" applyAlignment="1">
      <alignment horizontal="center" vertical="center"/>
    </xf>
    <xf numFmtId="4" fontId="0" fillId="0" borderId="25" xfId="0" applyNumberFormat="1" applyBorder="1" applyAlignment="1">
      <alignment horizontal="center" vertical="center"/>
    </xf>
    <xf numFmtId="4" fontId="0" fillId="0" borderId="26" xfId="0" applyNumberFormat="1" applyBorder="1" applyAlignment="1">
      <alignment horizontal="center" vertical="center"/>
    </xf>
    <xf numFmtId="0" fontId="0" fillId="0" borderId="12" xfId="0" pivotButton="1" applyBorder="1"/>
    <xf numFmtId="0" fontId="0" fillId="0" borderId="12" xfId="0" applyBorder="1" applyAlignment="1">
      <alignment horizontal="left" indent="1"/>
    </xf>
    <xf numFmtId="0" fontId="0" fillId="0" borderId="12" xfId="0" applyBorder="1" applyAlignment="1">
      <alignment horizontal="left" indent="2"/>
    </xf>
    <xf numFmtId="0" fontId="9" fillId="0" borderId="25" xfId="0" applyFont="1" applyBorder="1" applyAlignment="1" applyProtection="1">
      <alignment horizontal="right" vertical="center" wrapText="1"/>
      <protection locked="0"/>
    </xf>
    <xf numFmtId="0" fontId="9" fillId="0" borderId="25" xfId="0" applyFont="1" applyBorder="1" applyAlignment="1" applyProtection="1">
      <alignment horizontal="right" vertical="center"/>
      <protection locked="0"/>
    </xf>
    <xf numFmtId="0" fontId="8" fillId="0" borderId="29"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1" xfId="0" applyFont="1" applyBorder="1" applyAlignment="1" applyProtection="1">
      <alignment horizontal="center"/>
      <protection locked="0"/>
    </xf>
    <xf numFmtId="0" fontId="11" fillId="6" borderId="31" xfId="0" applyFont="1" applyFill="1" applyBorder="1" applyAlignment="1" applyProtection="1">
      <alignment horizontal="center"/>
      <protection hidden="1"/>
    </xf>
    <xf numFmtId="0" fontId="11" fillId="6" borderId="32" xfId="0" applyFont="1" applyFill="1" applyBorder="1" applyAlignment="1" applyProtection="1">
      <alignment horizontal="center"/>
      <protection hidden="1"/>
    </xf>
    <xf numFmtId="0" fontId="11" fillId="6" borderId="33" xfId="0" applyFont="1" applyFill="1" applyBorder="1" applyAlignment="1" applyProtection="1">
      <alignment horizontal="center"/>
      <protection hidden="1"/>
    </xf>
    <xf numFmtId="0" fontId="4" fillId="4" borderId="22" xfId="0" applyFont="1" applyFill="1" applyBorder="1" applyAlignment="1" applyProtection="1">
      <alignment horizontal="center"/>
      <protection hidden="1"/>
    </xf>
    <xf numFmtId="0" fontId="4" fillId="4" borderId="0" xfId="0" applyFont="1" applyFill="1" applyBorder="1" applyAlignment="1" applyProtection="1">
      <alignment horizontal="center"/>
      <protection hidden="1"/>
    </xf>
    <xf numFmtId="0" fontId="4" fillId="4" borderId="23" xfId="0" applyFont="1" applyFill="1" applyBorder="1" applyAlignment="1" applyProtection="1">
      <alignment horizontal="center"/>
      <protection hidden="1"/>
    </xf>
    <xf numFmtId="0" fontId="6" fillId="0" borderId="25" xfId="0" applyFont="1" applyBorder="1" applyAlignment="1">
      <alignment horizontal="left"/>
    </xf>
    <xf numFmtId="0" fontId="12" fillId="0" borderId="28" xfId="0" applyFont="1" applyBorder="1" applyAlignment="1">
      <alignment horizontal="center" vertical="top"/>
    </xf>
    <xf numFmtId="0" fontId="10" fillId="0" borderId="14" xfId="0"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xf numFmtId="0" fontId="10" fillId="0" borderId="34" xfId="0" applyFont="1" applyBorder="1" applyAlignment="1" applyProtection="1">
      <alignment horizontal="center" vertical="center" wrapText="1"/>
      <protection hidden="1"/>
    </xf>
    <xf numFmtId="0" fontId="10" fillId="0" borderId="35" xfId="0" applyFont="1" applyBorder="1" applyAlignment="1" applyProtection="1">
      <alignment horizontal="center" vertical="center"/>
      <protection hidden="1"/>
    </xf>
    <xf numFmtId="0" fontId="10" fillId="0" borderId="21" xfId="0" applyFont="1" applyBorder="1" applyAlignment="1" applyProtection="1">
      <alignment horizontal="center" vertical="center"/>
      <protection hidden="1"/>
    </xf>
    <xf numFmtId="0" fontId="10" fillId="0" borderId="14"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2" borderId="11" xfId="0" applyFont="1" applyFill="1" applyBorder="1" applyAlignment="1" applyProtection="1">
      <alignment horizontal="center" vertical="center"/>
      <protection hidden="1"/>
    </xf>
    <xf numFmtId="0" fontId="10" fillId="2" borderId="12" xfId="0" applyFont="1" applyFill="1" applyBorder="1" applyAlignment="1" applyProtection="1">
      <alignment horizontal="center" vertical="center"/>
      <protection hidden="1"/>
    </xf>
    <xf numFmtId="0" fontId="10" fillId="2" borderId="5"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0" fontId="13" fillId="3" borderId="13" xfId="0" applyFont="1" applyFill="1" applyBorder="1" applyAlignment="1" applyProtection="1">
      <alignment horizontal="center"/>
      <protection hidden="1"/>
    </xf>
    <xf numFmtId="0" fontId="13" fillId="3" borderId="36" xfId="0" applyFont="1" applyFill="1" applyBorder="1" applyAlignment="1" applyProtection="1">
      <alignment horizontal="center"/>
      <protection hidden="1"/>
    </xf>
    <xf numFmtId="0" fontId="10" fillId="3" borderId="13" xfId="0" applyFont="1" applyFill="1" applyBorder="1" applyAlignment="1" applyProtection="1">
      <alignment horizontal="center" vertical="center"/>
      <protection hidden="1"/>
    </xf>
    <xf numFmtId="0" fontId="10" fillId="3" borderId="36" xfId="0" applyFont="1" applyFill="1" applyBorder="1" applyAlignment="1" applyProtection="1">
      <alignment horizontal="center" vertical="center"/>
      <protection hidden="1"/>
    </xf>
    <xf numFmtId="0" fontId="10" fillId="0" borderId="37" xfId="0" applyFont="1" applyBorder="1" applyAlignment="1" applyProtection="1">
      <alignment horizontal="center" vertical="center"/>
      <protection hidden="1"/>
    </xf>
    <xf numFmtId="0" fontId="10" fillId="0" borderId="38" xfId="0" applyFont="1" applyBorder="1" applyAlignment="1" applyProtection="1">
      <alignment horizontal="center" vertical="center"/>
      <protection hidden="1"/>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11" fillId="6" borderId="13" xfId="0" applyFont="1" applyFill="1" applyBorder="1" applyAlignment="1">
      <alignment horizontal="center"/>
    </xf>
    <xf numFmtId="0" fontId="11" fillId="6" borderId="39" xfId="0" applyFont="1" applyFill="1" applyBorder="1" applyAlignment="1">
      <alignment horizontal="center"/>
    </xf>
    <xf numFmtId="0" fontId="11" fillId="6" borderId="10" xfId="0" applyFont="1" applyFill="1" applyBorder="1" applyAlignment="1">
      <alignment horizontal="center"/>
    </xf>
    <xf numFmtId="0" fontId="8" fillId="0" borderId="5" xfId="0" applyFont="1" applyBorder="1" applyAlignment="1" applyProtection="1">
      <alignment horizontal="center"/>
      <protection hidden="1"/>
    </xf>
    <xf numFmtId="0" fontId="8" fillId="0" borderId="1" xfId="0" applyFont="1" applyBorder="1" applyAlignment="1" applyProtection="1">
      <alignment horizontal="center"/>
      <protection hidden="1"/>
    </xf>
    <xf numFmtId="0" fontId="8" fillId="0" borderId="17" xfId="0" applyFont="1" applyBorder="1" applyAlignment="1" applyProtection="1">
      <alignment horizontal="center"/>
      <protection hidden="1"/>
    </xf>
    <xf numFmtId="0" fontId="8" fillId="0" borderId="14" xfId="0" applyFont="1" applyBorder="1" applyAlignment="1" applyProtection="1">
      <alignment horizontal="center"/>
      <protection hidden="1"/>
    </xf>
    <xf numFmtId="0" fontId="8" fillId="0" borderId="15" xfId="0" applyFont="1" applyBorder="1" applyAlignment="1" applyProtection="1">
      <alignment horizontal="center"/>
      <protection hidden="1"/>
    </xf>
    <xf numFmtId="0" fontId="8" fillId="0" borderId="16" xfId="0" applyFont="1" applyBorder="1" applyAlignment="1" applyProtection="1">
      <alignment horizontal="center"/>
      <protection hidden="1"/>
    </xf>
    <xf numFmtId="0" fontId="0" fillId="0" borderId="31"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40" xfId="0" applyBorder="1" applyAlignment="1" applyProtection="1">
      <alignment horizontal="right" vertical="center" wrapText="1"/>
    </xf>
    <xf numFmtId="0" fontId="11" fillId="6" borderId="13" xfId="0" applyFont="1" applyFill="1" applyBorder="1" applyAlignment="1" applyProtection="1">
      <alignment horizontal="center"/>
      <protection hidden="1"/>
    </xf>
    <xf numFmtId="0" fontId="11" fillId="6" borderId="39" xfId="0" applyFont="1" applyFill="1" applyBorder="1" applyAlignment="1" applyProtection="1">
      <alignment horizontal="center"/>
      <protection hidden="1"/>
    </xf>
    <xf numFmtId="0" fontId="11" fillId="6" borderId="10" xfId="0" applyFont="1" applyFill="1" applyBorder="1" applyAlignment="1" applyProtection="1">
      <alignment horizontal="center"/>
      <protection hidden="1"/>
    </xf>
    <xf numFmtId="0" fontId="8" fillId="0" borderId="2"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41" xfId="0" applyFont="1" applyBorder="1" applyAlignment="1" applyProtection="1">
      <alignment horizontal="center"/>
      <protection hidden="1"/>
    </xf>
  </cellXfs>
  <cellStyles count="1">
    <cellStyle name="Parasts" xfId="0" builtinId="0"/>
  </cellStyles>
  <dxfs count="29">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alignment horizontal="center" readingOrder="0"/>
    </dxf>
    <dxf>
      <alignment vertical="center" readingOrder="0"/>
    </dxf>
    <dxf>
      <numFmt numFmtId="3" formatCode="#,##0"/>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alignment horizontal="center" readingOrder="0"/>
    </dxf>
    <dxf>
      <alignment vertical="center" readingOrder="0"/>
    </dxf>
    <dxf>
      <numFmt numFmtId="4" formatCode="#,##0.00"/>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iba Balode" refreshedDate="42844.53754409722" createdVersion="5" refreshedVersion="5" recordCount="190" xr:uid="{00000000-000A-0000-FFFF-FFFF0A000000}">
  <cacheSource type="worksheet">
    <worksheetSource ref="B11:M201" sheet="Detaliz.budžets"/>
  </cacheSource>
  <cacheFields count="12">
    <cacheField name="Izd. kateg." numFmtId="0">
      <sharedItems containsNonDate="0" containsString="0" containsBlank="1"/>
    </cacheField>
    <cacheField name="Kam izdevumi" numFmtId="0">
      <sharedItems containsNonDate="0" containsString="0" containsBlank="1"/>
    </cacheField>
    <cacheField name="Izdevumu apraksts" numFmtId="0">
      <sharedItems containsNonDate="0" containsString="0" containsBlank="1"/>
    </cacheField>
    <cacheField name="Vienība" numFmtId="0">
      <sharedItems containsNonDate="0" containsString="0" containsBlank="1"/>
    </cacheField>
    <cacheField name="Vienību skaits" numFmtId="0">
      <sharedItems containsNonDate="0" containsString="0" containsBlank="1"/>
    </cacheField>
    <cacheField name="Vienības cena" numFmtId="0">
      <sharedItems containsNonDate="0" containsString="0" containsBlank="1"/>
    </cacheField>
    <cacheField name="Kopā" numFmtId="4">
      <sharedItems containsSemiMixedTypes="0" containsString="0" containsNumber="1" containsInteger="1" minValue="0" maxValue="0"/>
    </cacheField>
    <cacheField name="2017" numFmtId="4">
      <sharedItems containsNonDate="0" containsString="0" containsBlank="1"/>
    </cacheField>
    <cacheField name="2018" numFmtId="4">
      <sharedItems containsNonDate="0" containsString="0" containsBlank="1"/>
    </cacheField>
    <cacheField name="2019" numFmtId="4">
      <sharedItems containsNonDate="0" containsString="0" containsBlank="1"/>
    </cacheField>
    <cacheField name="2020" numFmtId="4">
      <sharedItems containsNonDate="0" containsString="0" containsBlank="1"/>
    </cacheField>
    <cacheField name="EKK" numFmtId="0">
      <sharedItems containsNonDate="0" containsString="0" containsBlank="1" containsNumber="1" containsInteger="1" minValue="1000" maxValue="5200" count="8">
        <m/>
        <n v="2200" u="1"/>
        <n v="5200" u="1"/>
        <n v="2100" u="1"/>
        <n v="5000" u="1"/>
        <n v="2300" u="1"/>
        <n v="2000" u="1"/>
        <n v="1000"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iba Balode" refreshedDate="43607.491768518521" createdVersion="5" refreshedVersion="6" minRefreshableVersion="3" recordCount="190" xr:uid="{00000000-000A-0000-FFFF-FFFF0B000000}">
  <cacheSource type="worksheet">
    <worksheetSource ref="A11:M201" sheet="Detaliz.budžets"/>
  </cacheSource>
  <cacheFields count="13">
    <cacheField name="Pas. Nr." numFmtId="0">
      <sharedItems containsNonDate="0" containsBlank="1" count="4">
        <m/>
        <s v="2." u="1"/>
        <s v="3." u="1"/>
        <s v="1." u="1"/>
      </sharedItems>
    </cacheField>
    <cacheField name="Izd. kateg." numFmtId="0">
      <sharedItems containsNonDate="0" containsBlank="1" count="8">
        <m/>
        <s v="G" u="1"/>
        <s v="E" u="1"/>
        <s v="C" u="1"/>
        <s v="A" u="1"/>
        <s v="F" u="1"/>
        <s v="D" u="1"/>
        <s v="B" u="1"/>
      </sharedItems>
    </cacheField>
    <cacheField name="Maksātājs" numFmtId="0">
      <sharedItems containsNonDate="0" containsBlank="1" count="2">
        <m/>
        <s v="IeM" u="1"/>
      </sharedItems>
    </cacheField>
    <cacheField name="Izdevumu apraksts" numFmtId="0">
      <sharedItems containsNonDate="0" containsString="0" containsBlank="1"/>
    </cacheField>
    <cacheField name="Vienība" numFmtId="0">
      <sharedItems containsNonDate="0" containsString="0" containsBlank="1"/>
    </cacheField>
    <cacheField name="Vienību skaits" numFmtId="0">
      <sharedItems containsNonDate="0" containsString="0" containsBlank="1"/>
    </cacheField>
    <cacheField name="Vienības cena" numFmtId="0">
      <sharedItems containsNonDate="0" containsString="0" containsBlank="1"/>
    </cacheField>
    <cacheField name="Kopā" numFmtId="4">
      <sharedItems containsSemiMixedTypes="0" containsString="0" containsNumber="1" containsInteger="1" minValue="0" maxValue="0"/>
    </cacheField>
    <cacheField name="2019" numFmtId="4">
      <sharedItems containsNonDate="0" containsString="0" containsBlank="1"/>
    </cacheField>
    <cacheField name="2020" numFmtId="4">
      <sharedItems containsNonDate="0" containsString="0" containsBlank="1"/>
    </cacheField>
    <cacheField name="2021" numFmtId="4">
      <sharedItems containsNonDate="0" containsString="0" containsBlank="1"/>
    </cacheField>
    <cacheField name="2022" numFmtId="4">
      <sharedItems containsNonDate="0" containsString="0" containsBlank="1"/>
    </cacheField>
    <cacheField name="EKK"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0">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r>
    <m/>
    <m/>
    <m/>
    <m/>
    <m/>
    <m/>
    <n v="0"/>
    <m/>
    <m/>
    <m/>
    <m/>
    <x v="0"/>
  </r>
</pivotCacheRecords>
</file>

<file path=xl/pivotCache/pivotCacheRecords2.xml><?xml version="1.0" encoding="utf-8"?>
<pivotCacheRecords xmlns="http://schemas.openxmlformats.org/spreadsheetml/2006/main" xmlns:r="http://schemas.openxmlformats.org/officeDocument/2006/relationships" count="190">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r>
    <x v="0"/>
    <x v="0"/>
    <x v="0"/>
    <m/>
    <m/>
    <m/>
    <m/>
    <n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1" applyNumberFormats="0" applyBorderFormats="0" applyFontFormats="0" applyPatternFormats="0" applyAlignmentFormats="0" applyWidthHeightFormats="1" dataCaption="Values" updatedVersion="6" minRefreshableVersion="3" useAutoFormatting="1" itemPrintTitles="1" createdVersion="5" indent="0" outline="1" outlineData="1" multipleFieldFilters="0">
  <location ref="B10:G14" firstHeaderRow="0" firstDataRow="1" firstDataCol="1"/>
  <pivotFields count="13">
    <pivotField axis="axisRow" showAll="0">
      <items count="5">
        <item m="1" x="3"/>
        <item m="1" x="1"/>
        <item m="1" x="2"/>
        <item x="0"/>
        <item t="default"/>
      </items>
    </pivotField>
    <pivotField axis="axisRow" showAll="0">
      <items count="9">
        <item m="1" x="4"/>
        <item m="1" x="7"/>
        <item m="1" x="3"/>
        <item m="1" x="6"/>
        <item m="1" x="2"/>
        <item m="1" x="5"/>
        <item m="1" x="1"/>
        <item x="0"/>
        <item t="default"/>
      </items>
    </pivotField>
    <pivotField axis="axisRow" showAll="0" sortType="ascending">
      <items count="3">
        <item m="1" x="1"/>
        <item x="0"/>
        <item t="default"/>
      </items>
    </pivotField>
    <pivotField showAll="0"/>
    <pivotField showAll="0"/>
    <pivotField showAll="0"/>
    <pivotField showAll="0"/>
    <pivotField dataField="1" numFmtId="4" showAll="0"/>
    <pivotField dataField="1" showAll="0"/>
    <pivotField dataField="1" showAll="0"/>
    <pivotField dataField="1" showAll="0" defaultSubtotal="0"/>
    <pivotField dataField="1" showAll="0" defaultSubtotal="0"/>
    <pivotField showAll="0"/>
  </pivotFields>
  <rowFields count="3">
    <field x="2"/>
    <field x="0"/>
    <field x="1"/>
  </rowFields>
  <rowItems count="4">
    <i>
      <x v="1"/>
    </i>
    <i r="1">
      <x v="3"/>
    </i>
    <i r="2">
      <x v="7"/>
    </i>
    <i t="grand">
      <x/>
    </i>
  </rowItems>
  <colFields count="1">
    <field x="-2"/>
  </colFields>
  <colItems count="5">
    <i>
      <x/>
    </i>
    <i i="1">
      <x v="1"/>
    </i>
    <i i="2">
      <x v="2"/>
    </i>
    <i i="3">
      <x v="3"/>
    </i>
    <i i="4">
      <x v="4"/>
    </i>
  </colItems>
  <dataFields count="5">
    <dataField name="Sum of Kopā" fld="7" baseField="0" baseItem="0"/>
    <dataField name="Sum of 2019" fld="8" baseField="2" baseItem="0"/>
    <dataField name="Sum of 2020" fld="9" baseField="2" baseItem="0"/>
    <dataField name="Sum of 2021" fld="10" baseField="0" baseItem="3"/>
    <dataField name="Sum of 2022" fld="11" baseField="2" baseItem="0"/>
  </dataFields>
  <formats count="15">
    <format dxfId="28">
      <pivotArea type="all" dataOnly="0" outline="0" fieldPosition="0"/>
    </format>
    <format dxfId="27">
      <pivotArea outline="0" collapsedLevelsAreSubtotals="1" fieldPosition="0"/>
    </format>
    <format dxfId="26">
      <pivotArea dataOnly="0" labelOnly="1" grandRow="1" outline="0" fieldPosition="0"/>
    </format>
    <format dxfId="25">
      <pivotArea dataOnly="0" labelOnly="1" outline="0" fieldPosition="0">
        <references count="1">
          <reference field="4294967294" count="3">
            <x v="0"/>
            <x v="1"/>
            <x v="2"/>
          </reference>
        </references>
      </pivotArea>
    </format>
    <format dxfId="24">
      <pivotArea outline="0" collapsedLevelsAreSubtotals="1" fieldPosition="0"/>
    </format>
    <format dxfId="23">
      <pivotArea outline="0" collapsedLevelsAreSubtotals="1" fieldPosition="0"/>
    </format>
    <format dxfId="22">
      <pivotArea outline="0" collapsedLevelsAreSubtotals="1" fieldPosition="0"/>
    </format>
    <format dxfId="21">
      <pivotArea type="all" dataOnly="0" outline="0" fieldPosition="0"/>
    </format>
    <format dxfId="20">
      <pivotArea outline="0" collapsedLevelsAreSubtotals="1" fieldPosition="0"/>
    </format>
    <format dxfId="19">
      <pivotArea field="2" type="button" dataOnly="0" labelOnly="1" outline="0" axis="axisRow" fieldPosition="0"/>
    </format>
    <format dxfId="18">
      <pivotArea dataOnly="0" labelOnly="1" fieldPosition="0">
        <references count="1">
          <reference field="2" count="0"/>
        </references>
      </pivotArea>
    </format>
    <format dxfId="17">
      <pivotArea dataOnly="0" labelOnly="1" grandRow="1" outline="0" fieldPosition="0"/>
    </format>
    <format dxfId="16">
      <pivotArea dataOnly="0" labelOnly="1" fieldPosition="0">
        <references count="2">
          <reference field="0" count="0"/>
          <reference field="2" count="0" selected="0"/>
        </references>
      </pivotArea>
    </format>
    <format dxfId="15">
      <pivotArea dataOnly="0" labelOnly="1" fieldPosition="0">
        <references count="3">
          <reference field="0" count="0" selected="0"/>
          <reference field="1" count="0"/>
          <reference field="2" count="0" selected="0"/>
        </references>
      </pivotArea>
    </format>
    <format dxfId="14">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rowHeaderCaption="EKK">
  <location ref="A3:F6" firstHeaderRow="1" firstDataRow="2" firstDataCol="1"/>
  <pivotFields count="12">
    <pivotField showAll="0" includeNewItemsInFilter="1" defaultSubtotal="0"/>
    <pivotField showAll="0" includeNewItemsInFilter="1" defaultSubtotal="0"/>
    <pivotField showAll="0"/>
    <pivotField showAll="0"/>
    <pivotField numFmtId="3" showAll="0"/>
    <pivotField showAll="0"/>
    <pivotField dataField="1" numFmtId="3" showAll="0"/>
    <pivotField dataField="1" showAll="0"/>
    <pivotField dataField="1" showAll="0"/>
    <pivotField dataField="1" showAll="0" includeNewItemsInFilter="1" defaultSubtotal="0"/>
    <pivotField dataField="1" showAll="0" includeNewItemsInFilter="1" defaultSubtotal="0"/>
    <pivotField axis="axisRow" showAll="0" sortType="ascending">
      <items count="9">
        <item m="1" x="7"/>
        <item m="1" x="6"/>
        <item m="1" x="3"/>
        <item m="1" x="1"/>
        <item m="1" x="5"/>
        <item m="1" x="4"/>
        <item m="1" x="2"/>
        <item x="0"/>
        <item t="default"/>
      </items>
    </pivotField>
  </pivotFields>
  <rowFields count="1">
    <field x="11"/>
  </rowFields>
  <rowItems count="2">
    <i>
      <x v="7"/>
    </i>
    <i t="grand">
      <x/>
    </i>
  </rowItems>
  <colFields count="1">
    <field x="-2"/>
  </colFields>
  <colItems count="5">
    <i>
      <x/>
    </i>
    <i i="1">
      <x v="1"/>
    </i>
    <i i="2">
      <x v="2"/>
    </i>
    <i i="3">
      <x v="3"/>
    </i>
    <i i="4">
      <x v="4"/>
    </i>
  </colItems>
  <dataFields count="5">
    <dataField name="Sum of Kopā" fld="6" baseField="0" baseItem="0"/>
    <dataField name="2017.gads" fld="7" baseField="0" baseItem="0"/>
    <dataField name="2018.gads" fld="8" baseField="0" baseItem="0"/>
    <dataField name="2019.gads" fld="9" baseField="11" baseItem="0"/>
    <dataField name="2020.gads" fld="10" baseField="11" baseItem="0"/>
  </dataFields>
  <formats count="14">
    <format dxfId="13">
      <pivotArea type="all" dataOnly="0" outline="0" fieldPosition="0"/>
    </format>
    <format dxfId="12">
      <pivotArea outline="0" fieldPosition="0"/>
    </format>
    <format dxfId="11">
      <pivotArea field="11" type="button" dataOnly="0" labelOnly="1" outline="0" axis="axisRow" fieldPosition="0"/>
    </format>
    <format dxfId="10">
      <pivotArea dataOnly="0" labelOnly="1" fieldPosition="0">
        <references count="1">
          <reference field="11" count="0"/>
        </references>
      </pivotArea>
    </format>
    <format dxfId="9">
      <pivotArea dataOnly="0" labelOnly="1" grandRow="1" outline="0" fieldPosition="0"/>
    </format>
    <format dxfId="8">
      <pivotArea dataOnly="0" labelOnly="1" outline="0" fieldPosition="0">
        <references count="1">
          <reference field="4294967294" count="3">
            <x v="0"/>
            <x v="1"/>
            <x v="2"/>
          </reference>
        </references>
      </pivotArea>
    </format>
    <format dxfId="7">
      <pivotArea outline="0" fieldPosition="0"/>
    </format>
    <format dxfId="6">
      <pivotArea outline="0" fieldPosition="0"/>
    </format>
    <format dxfId="5">
      <pivotArea outline="0" fieldPosition="0"/>
    </format>
    <format dxfId="4">
      <pivotArea type="all" dataOnly="0" outline="0" fieldPosition="0"/>
    </format>
    <format dxfId="3">
      <pivotArea outline="0" collapsedLevelsAreSubtotals="1" fieldPosition="0"/>
    </format>
    <format dxfId="2">
      <pivotArea dataOnly="0" labelOnly="1" fieldPosition="0">
        <references count="1">
          <reference field="11" count="0"/>
        </references>
      </pivotArea>
    </format>
    <format dxfId="1">
      <pivotArea dataOnly="0" labelOnly="1" grandRow="1" outline="0" fieldPosition="0"/>
    </format>
    <format dxfId="0">
      <pivotArea dataOnly="0" labelOnly="1" outline="0" fieldPosition="0">
        <references count="1">
          <reference field="4294967294" count="5">
            <x v="0"/>
            <x v="1"/>
            <x v="2"/>
            <x v="3"/>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6"/>
  <sheetViews>
    <sheetView tabSelected="1" view="pageBreakPreview" zoomScaleNormal="100" zoomScaleSheetLayoutView="100" workbookViewId="0">
      <selection activeCell="L1" sqref="L1"/>
    </sheetView>
  </sheetViews>
  <sheetFormatPr defaultRowHeight="14.5" x14ac:dyDescent="0.35"/>
  <cols>
    <col min="1" max="1" width="4.26953125" customWidth="1"/>
    <col min="2" max="2" width="29.26953125" customWidth="1"/>
    <col min="3" max="3" width="11.7265625" customWidth="1"/>
    <col min="4" max="4" width="11.1796875" customWidth="1"/>
    <col min="5" max="5" width="9.81640625" customWidth="1"/>
    <col min="6" max="6" width="10" customWidth="1"/>
    <col min="7" max="7" width="9.453125" customWidth="1"/>
    <col min="8" max="8" width="9.7265625" customWidth="1"/>
    <col min="9" max="9" width="11.1796875" customWidth="1"/>
  </cols>
  <sheetData>
    <row r="1" spans="1:16" ht="98.25" customHeight="1" x14ac:dyDescent="0.35">
      <c r="A1" s="141" t="s">
        <v>85</v>
      </c>
      <c r="B1" s="142"/>
      <c r="C1" s="142"/>
      <c r="D1" s="142"/>
      <c r="E1" s="142"/>
      <c r="F1" s="142"/>
      <c r="G1" s="142"/>
      <c r="H1" s="142"/>
    </row>
    <row r="2" spans="1:16" ht="19.5" customHeight="1" x14ac:dyDescent="0.35">
      <c r="A2" s="143" t="s">
        <v>32</v>
      </c>
      <c r="B2" s="144"/>
      <c r="C2" s="144"/>
      <c r="D2" s="144"/>
      <c r="E2" s="144"/>
      <c r="F2" s="144"/>
      <c r="G2" s="144"/>
      <c r="H2" s="145"/>
    </row>
    <row r="3" spans="1:16" ht="15.5" x14ac:dyDescent="0.35">
      <c r="A3" s="146" t="s">
        <v>76</v>
      </c>
      <c r="B3" s="146"/>
      <c r="C3" s="146"/>
      <c r="D3" s="146"/>
      <c r="E3" s="146"/>
      <c r="F3" s="146"/>
      <c r="G3" s="146"/>
      <c r="H3" s="146"/>
    </row>
    <row r="4" spans="1:16" ht="15.5" x14ac:dyDescent="0.35">
      <c r="A4" s="146" t="s">
        <v>77</v>
      </c>
      <c r="B4" s="146"/>
      <c r="C4" s="146"/>
      <c r="D4" s="146"/>
      <c r="E4" s="146"/>
      <c r="F4" s="146"/>
      <c r="G4" s="146"/>
      <c r="H4" s="146"/>
    </row>
    <row r="5" spans="1:16" ht="15.5" x14ac:dyDescent="0.35">
      <c r="A5" s="146" t="s">
        <v>78</v>
      </c>
      <c r="B5" s="146"/>
      <c r="C5" s="146"/>
      <c r="D5" s="146"/>
      <c r="E5" s="146"/>
      <c r="F5" s="146"/>
      <c r="G5" s="146"/>
      <c r="H5" s="146"/>
    </row>
    <row r="6" spans="1:16" ht="15" thickBot="1" x14ac:dyDescent="0.4"/>
    <row r="7" spans="1:16" ht="18" thickBot="1" x14ac:dyDescent="0.4">
      <c r="A7" s="147" t="s">
        <v>62</v>
      </c>
      <c r="B7" s="148"/>
      <c r="C7" s="148"/>
      <c r="D7" s="148"/>
      <c r="E7" s="148"/>
      <c r="F7" s="148"/>
      <c r="G7" s="148"/>
      <c r="H7" s="149"/>
    </row>
    <row r="8" spans="1:16" ht="9.75" customHeight="1" thickBot="1" x14ac:dyDescent="0.4">
      <c r="A8" s="150"/>
      <c r="B8" s="151"/>
      <c r="C8" s="151"/>
      <c r="D8" s="151"/>
      <c r="E8" s="151"/>
      <c r="F8" s="151"/>
      <c r="G8" s="151"/>
      <c r="H8" s="152"/>
    </row>
    <row r="9" spans="1:16" ht="26.25" customHeight="1" x14ac:dyDescent="0.35">
      <c r="A9" s="160" t="s">
        <v>48</v>
      </c>
      <c r="B9" s="161"/>
      <c r="C9" s="172" t="s">
        <v>38</v>
      </c>
      <c r="D9" s="155" t="s">
        <v>24</v>
      </c>
      <c r="E9" s="156"/>
      <c r="F9" s="156"/>
      <c r="G9" s="157"/>
      <c r="H9" s="158" t="s">
        <v>23</v>
      </c>
      <c r="P9" s="6"/>
    </row>
    <row r="10" spans="1:16" ht="15" thickBot="1" x14ac:dyDescent="0.4">
      <c r="A10" s="162"/>
      <c r="B10" s="163"/>
      <c r="C10" s="173"/>
      <c r="D10" s="10">
        <f>Detaliz.budžets!I11</f>
        <v>2019</v>
      </c>
      <c r="E10" s="11">
        <f>Detaliz.budžets!J11</f>
        <v>2020</v>
      </c>
      <c r="F10" s="11">
        <f>Detaliz.budžets!K11</f>
        <v>2021</v>
      </c>
      <c r="G10" s="11">
        <f>Detaliz.budžets!L11</f>
        <v>2022</v>
      </c>
      <c r="H10" s="159"/>
    </row>
    <row r="11" spans="1:16" ht="21" customHeight="1" x14ac:dyDescent="0.35">
      <c r="A11" s="164" t="s">
        <v>17</v>
      </c>
      <c r="B11" s="165"/>
      <c r="C11" s="58">
        <f t="shared" ref="C11:H11" si="0">SUM(C12:C17)</f>
        <v>0</v>
      </c>
      <c r="D11" s="59">
        <f t="shared" si="0"/>
        <v>0</v>
      </c>
      <c r="E11" s="60">
        <f t="shared" si="0"/>
        <v>0</v>
      </c>
      <c r="F11" s="60">
        <f t="shared" si="0"/>
        <v>0</v>
      </c>
      <c r="G11" s="61">
        <f t="shared" si="0"/>
        <v>0</v>
      </c>
      <c r="H11" s="115">
        <f t="shared" si="0"/>
        <v>0</v>
      </c>
    </row>
    <row r="12" spans="1:16" ht="30.75" customHeight="1" x14ac:dyDescent="0.35">
      <c r="A12" s="12" t="s">
        <v>6</v>
      </c>
      <c r="B12" s="13" t="s">
        <v>12</v>
      </c>
      <c r="C12" s="62">
        <f t="shared" ref="C12:C17" si="1">SUM(D12:G12)</f>
        <v>0</v>
      </c>
      <c r="D12" s="63">
        <f>SUMIF(Detaliz.budžets!$B$12:$B$265,'Kopējais budžets'!A12,Detaliz.budžets!$I$12:$I$265)</f>
        <v>0</v>
      </c>
      <c r="E12" s="64">
        <f>SUMIF(Detaliz.budžets!$B$12:$B$265,'Kopējais budžets'!A12,Detaliz.budžets!$J$12:$J$265)</f>
        <v>0</v>
      </c>
      <c r="F12" s="64">
        <f>SUMIF(Detaliz.budžets!$B$12:$B$265,'Kopējais budžets'!A12,Detaliz.budžets!$K$12:$K$265)</f>
        <v>0</v>
      </c>
      <c r="G12" s="65">
        <f>SUMIF(Detaliz.budžets!$B$12:$B$265,'Kopējais budžets'!A12,Detaliz.budžets!$L$12:$L$265)</f>
        <v>0</v>
      </c>
      <c r="H12" s="116">
        <f t="shared" ref="H12:H17" si="2">IF(C12=0,0,C12/$C$20)</f>
        <v>0</v>
      </c>
    </row>
    <row r="13" spans="1:16" ht="31.5" customHeight="1" x14ac:dyDescent="0.35">
      <c r="A13" s="12" t="s">
        <v>8</v>
      </c>
      <c r="B13" s="13" t="s">
        <v>42</v>
      </c>
      <c r="C13" s="62">
        <f t="shared" si="1"/>
        <v>0</v>
      </c>
      <c r="D13" s="63">
        <f>SUMIF(Detaliz.budžets!$B$12:$B$265,'Kopējais budžets'!A13,Detaliz.budžets!$I$12:$I$265)</f>
        <v>0</v>
      </c>
      <c r="E13" s="64">
        <f>SUMIF(Detaliz.budžets!$B$12:$B$265,'Kopējais budžets'!A13,Detaliz.budžets!$J$12:$J$265)</f>
        <v>0</v>
      </c>
      <c r="F13" s="64">
        <f>SUMIF(Detaliz.budžets!$B$12:$B$265,'Kopējais budžets'!A13,Detaliz.budžets!$K$12:$K$265)</f>
        <v>0</v>
      </c>
      <c r="G13" s="65">
        <f>SUMIF(Detaliz.budžets!$B$12:$B$265,'Kopējais budžets'!A13,Detaliz.budžets!$L$12:$L$265)</f>
        <v>0</v>
      </c>
      <c r="H13" s="116">
        <f t="shared" si="2"/>
        <v>0</v>
      </c>
    </row>
    <row r="14" spans="1:16" ht="30.75" customHeight="1" x14ac:dyDescent="0.35">
      <c r="A14" s="12" t="s">
        <v>18</v>
      </c>
      <c r="B14" s="13" t="s">
        <v>46</v>
      </c>
      <c r="C14" s="62">
        <f t="shared" si="1"/>
        <v>0</v>
      </c>
      <c r="D14" s="63">
        <f>SUMIF(Detaliz.budžets!$B$12:$B$265,'Kopējais budžets'!A14,Detaliz.budžets!$I$12:$I$265)</f>
        <v>0</v>
      </c>
      <c r="E14" s="64">
        <f>SUMIF(Detaliz.budžets!$B$12:$B$265,'Kopējais budžets'!A14,Detaliz.budžets!$J$12:$J$265)</f>
        <v>0</v>
      </c>
      <c r="F14" s="64">
        <f>SUMIF(Detaliz.budžets!$B$12:$B$265,'Kopējais budžets'!A14,Detaliz.budžets!$K$12:$K$265)</f>
        <v>0</v>
      </c>
      <c r="G14" s="65">
        <f>SUMIF(Detaliz.budžets!$B$12:$B$265,'Kopējais budžets'!A14,Detaliz.budžets!$L$12:$L$265)</f>
        <v>0</v>
      </c>
      <c r="H14" s="116">
        <f t="shared" si="2"/>
        <v>0</v>
      </c>
    </row>
    <row r="15" spans="1:16" ht="33.75" customHeight="1" x14ac:dyDescent="0.35">
      <c r="A15" s="12" t="s">
        <v>9</v>
      </c>
      <c r="B15" s="13" t="s">
        <v>47</v>
      </c>
      <c r="C15" s="62">
        <f t="shared" si="1"/>
        <v>0</v>
      </c>
      <c r="D15" s="63">
        <f>SUMIF(Detaliz.budžets!$B$12:$B$265,'Kopējais budžets'!A15,Detaliz.budžets!$I$12:$I$265)</f>
        <v>0</v>
      </c>
      <c r="E15" s="64">
        <f>SUMIF(Detaliz.budžets!$B$12:$B$265,'Kopējais budžets'!A15,Detaliz.budžets!$J$12:$J$265)</f>
        <v>0</v>
      </c>
      <c r="F15" s="64">
        <f>SUMIF(Detaliz.budžets!$B$12:$B$265,'Kopējais budžets'!A15,Detaliz.budžets!$K$12:$K$265)</f>
        <v>0</v>
      </c>
      <c r="G15" s="65">
        <f>SUMIF(Detaliz.budžets!$B$12:$B$265,'Kopējais budžets'!A15,Detaliz.budžets!$L$12:$L$265)</f>
        <v>0</v>
      </c>
      <c r="H15" s="116">
        <f t="shared" si="2"/>
        <v>0</v>
      </c>
    </row>
    <row r="16" spans="1:16" ht="30.75" customHeight="1" x14ac:dyDescent="0.35">
      <c r="A16" s="12" t="s">
        <v>43</v>
      </c>
      <c r="B16" s="13" t="s">
        <v>19</v>
      </c>
      <c r="C16" s="62">
        <f t="shared" si="1"/>
        <v>0</v>
      </c>
      <c r="D16" s="63">
        <f>SUMIF(Detaliz.budžets!$B$12:$B$265,'Kopējais budžets'!A16,Detaliz.budžets!$I$12:$I$265)</f>
        <v>0</v>
      </c>
      <c r="E16" s="64">
        <f>SUMIF(Detaliz.budžets!$B$12:$B$265,'Kopējais budžets'!A16,Detaliz.budžets!$J$12:$J$265)</f>
        <v>0</v>
      </c>
      <c r="F16" s="64">
        <f>SUMIF(Detaliz.budžets!$B$12:$B$265,'Kopējais budžets'!A16,Detaliz.budžets!$K$12:$K$265)</f>
        <v>0</v>
      </c>
      <c r="G16" s="65">
        <f>SUMIF(Detaliz.budžets!$B$12:$B$265,'Kopējais budžets'!A16,Detaliz.budžets!$L$12:$L$265)</f>
        <v>0</v>
      </c>
      <c r="H16" s="116">
        <f t="shared" si="2"/>
        <v>0</v>
      </c>
    </row>
    <row r="17" spans="1:9" ht="33" customHeight="1" x14ac:dyDescent="0.35">
      <c r="A17" s="12" t="s">
        <v>21</v>
      </c>
      <c r="B17" s="13" t="s">
        <v>36</v>
      </c>
      <c r="C17" s="62">
        <f t="shared" si="1"/>
        <v>0</v>
      </c>
      <c r="D17" s="63">
        <f>SUMIF(Detaliz.budžets!$B$12:$B$265,'Kopējais budžets'!A17,Detaliz.budžets!$I$12:$I$265)</f>
        <v>0</v>
      </c>
      <c r="E17" s="64">
        <f>SUMIF(Detaliz.budžets!$B$12:$B$265,'Kopējais budžets'!A17,Detaliz.budžets!$J$12:$J$265)</f>
        <v>0</v>
      </c>
      <c r="F17" s="64">
        <f>SUMIF(Detaliz.budžets!$B$12:$B$265,'Kopējais budžets'!A17,Detaliz.budžets!$K$12:$K$265)</f>
        <v>0</v>
      </c>
      <c r="G17" s="65">
        <f>SUMIF(Detaliz.budžets!$B$12:$B$265,'Kopējais budžets'!A17,Detaliz.budžets!$L$12:$L$265)</f>
        <v>0</v>
      </c>
      <c r="H17" s="116">
        <f t="shared" si="2"/>
        <v>0</v>
      </c>
    </row>
    <row r="18" spans="1:9" ht="23.25" customHeight="1" x14ac:dyDescent="0.35">
      <c r="A18" s="166" t="s">
        <v>20</v>
      </c>
      <c r="B18" s="167"/>
      <c r="C18" s="66">
        <f t="shared" ref="C18:H18" si="3">C19</f>
        <v>0</v>
      </c>
      <c r="D18" s="67">
        <f t="shared" si="3"/>
        <v>0</v>
      </c>
      <c r="E18" s="68">
        <f t="shared" si="3"/>
        <v>0</v>
      </c>
      <c r="F18" s="68">
        <f t="shared" si="3"/>
        <v>0</v>
      </c>
      <c r="G18" s="69">
        <f t="shared" si="3"/>
        <v>0</v>
      </c>
      <c r="H18" s="117">
        <f t="shared" si="3"/>
        <v>0</v>
      </c>
      <c r="I18" s="7"/>
    </row>
    <row r="19" spans="1:9" ht="30.75" customHeight="1" thickBot="1" x14ac:dyDescent="0.4">
      <c r="A19" s="14" t="s">
        <v>14</v>
      </c>
      <c r="B19" s="15" t="s">
        <v>22</v>
      </c>
      <c r="C19" s="70">
        <f>SUM(D19:G19)</f>
        <v>0</v>
      </c>
      <c r="D19" s="71">
        <f>SUMIF(Detaliz.budžets!$B$12:$B$265,'Kopējais budžets'!A19,Detaliz.budžets!$I$12:$I$265)</f>
        <v>0</v>
      </c>
      <c r="E19" s="72">
        <f>SUMIF(Detaliz.budžets!$B$12:$B$265,'Kopējais budžets'!A19,Detaliz.budžets!$J$12:$J$265)</f>
        <v>0</v>
      </c>
      <c r="F19" s="72">
        <f>SUMIF(Detaliz.budžets!$B$12:$B$265,'Kopējais budžets'!A19,Detaliz.budžets!$K$12:$K$265)</f>
        <v>0</v>
      </c>
      <c r="G19" s="73">
        <f>SUMIF(Detaliz.budžets!$B$12:$B$265,'Kopējais budžets'!A19,Detaliz.budžets!$L$12:$L$265)</f>
        <v>0</v>
      </c>
      <c r="H19" s="118">
        <f>IF(C19=0,0,C19/$C$11)</f>
        <v>0</v>
      </c>
      <c r="I19" s="6"/>
    </row>
    <row r="20" spans="1:9" ht="17" thickBot="1" x14ac:dyDescent="0.4">
      <c r="A20" s="168" t="s">
        <v>39</v>
      </c>
      <c r="B20" s="169"/>
      <c r="C20" s="74">
        <f t="shared" ref="C20:H20" si="4">C11+C18</f>
        <v>0</v>
      </c>
      <c r="D20" s="75">
        <f t="shared" si="4"/>
        <v>0</v>
      </c>
      <c r="E20" s="76">
        <f t="shared" si="4"/>
        <v>0</v>
      </c>
      <c r="F20" s="76">
        <f t="shared" si="4"/>
        <v>0</v>
      </c>
      <c r="G20" s="77">
        <f t="shared" si="4"/>
        <v>0</v>
      </c>
      <c r="H20" s="119">
        <f t="shared" si="4"/>
        <v>0</v>
      </c>
      <c r="I20" s="6"/>
    </row>
    <row r="21" spans="1:9" ht="16" thickBot="1" x14ac:dyDescent="0.4">
      <c r="A21" s="16"/>
      <c r="B21" s="17"/>
      <c r="C21" s="78"/>
      <c r="D21" s="79"/>
      <c r="E21" s="79"/>
      <c r="F21" s="79"/>
      <c r="G21" s="79"/>
      <c r="H21" s="120"/>
      <c r="I21" s="6"/>
    </row>
    <row r="22" spans="1:9" ht="21" customHeight="1" thickBot="1" x14ac:dyDescent="0.4">
      <c r="A22" s="170" t="s">
        <v>40</v>
      </c>
      <c r="B22" s="171"/>
      <c r="C22" s="80">
        <f>C23+C24</f>
        <v>0</v>
      </c>
      <c r="D22" s="81">
        <f>D23+D24</f>
        <v>0</v>
      </c>
      <c r="E22" s="82">
        <f>E23+E24</f>
        <v>0</v>
      </c>
      <c r="F22" s="82">
        <f>F23+F24</f>
        <v>0</v>
      </c>
      <c r="G22" s="83">
        <f>G23+G24</f>
        <v>0</v>
      </c>
      <c r="H22" s="121">
        <f>H23+H24+H25</f>
        <v>0</v>
      </c>
    </row>
    <row r="23" spans="1:9" ht="21" customHeight="1" x14ac:dyDescent="0.35">
      <c r="A23" s="18" t="s">
        <v>25</v>
      </c>
      <c r="B23" s="19" t="s">
        <v>27</v>
      </c>
      <c r="C23" s="84">
        <f>IF(A2=B36,ROUND(C20*100%,0),ROUND(C20*75%,2))</f>
        <v>0</v>
      </c>
      <c r="D23" s="85">
        <f>IF($A$2=$B$36,ROUND((D20-D25)*100%,0),ROUND((D20-D25)*75%,2))</f>
        <v>0</v>
      </c>
      <c r="E23" s="85">
        <f>IF($A$2=$B$36,ROUND((E20-E25)*100%,0),ROUND((E20-E25)*75%,2))</f>
        <v>0</v>
      </c>
      <c r="F23" s="85">
        <f>IF($A$2=$B$36,ROUND((F20-F25)*100%,0),ROUND((F20-F25)*75%,2))</f>
        <v>0</v>
      </c>
      <c r="G23" s="85">
        <f>IF($A$2=$B$36,ROUND((G20-G25)*100%,0),ROUND((G20-G25)*75%,2))</f>
        <v>0</v>
      </c>
      <c r="H23" s="122">
        <f>IF(C23=0,0,C23/$C$20)</f>
        <v>0</v>
      </c>
      <c r="I23" s="3"/>
    </row>
    <row r="24" spans="1:9" ht="28.5" customHeight="1" x14ac:dyDescent="0.35">
      <c r="A24" s="12" t="s">
        <v>26</v>
      </c>
      <c r="B24" s="13" t="s">
        <v>28</v>
      </c>
      <c r="C24" s="86">
        <f>IF(A2=B36,ROUND(C20*0%,0),ROUND(C20*25%,2))</f>
        <v>0</v>
      </c>
      <c r="D24" s="87">
        <f>IF($A$2=$B$36,ROUND((D20-D25)*0%,0),ROUND((D20-D25)*25%,2))</f>
        <v>0</v>
      </c>
      <c r="E24" s="87">
        <f>IF($A$2=$B$36,ROUND((E20-E25)*0%,0),ROUND((E20-E25)*25%,2))</f>
        <v>0</v>
      </c>
      <c r="F24" s="87">
        <f>IF($A$2=$B$36,ROUND((F20-F25)*0%,0),ROUND((F20-F25)*25%,2))</f>
        <v>0</v>
      </c>
      <c r="G24" s="87">
        <f>IF($A$2=$B$36,ROUND((G20-G25)*0%,0),ROUND((G20-G25)*25%,2))</f>
        <v>0</v>
      </c>
      <c r="H24" s="123">
        <f>IF(C24=0,0,C24/$C$20)</f>
        <v>0</v>
      </c>
      <c r="I24" s="3"/>
    </row>
    <row r="25" spans="1:9" ht="21" customHeight="1" thickBot="1" x14ac:dyDescent="0.4">
      <c r="A25" s="20" t="s">
        <v>44</v>
      </c>
      <c r="B25" s="45" t="s">
        <v>29</v>
      </c>
      <c r="C25" s="88">
        <f>SUM(D25:G25)</f>
        <v>0</v>
      </c>
      <c r="D25" s="89">
        <v>0</v>
      </c>
      <c r="E25" s="90">
        <v>0</v>
      </c>
      <c r="F25" s="90">
        <v>0</v>
      </c>
      <c r="G25" s="91">
        <v>0</v>
      </c>
      <c r="H25" s="124">
        <f>IF(C25=0,0,C25/$C$20)</f>
        <v>0</v>
      </c>
    </row>
    <row r="27" spans="1:9" x14ac:dyDescent="0.35">
      <c r="D27" s="3"/>
      <c r="E27" s="3"/>
      <c r="F27" s="3"/>
      <c r="G27" s="3"/>
    </row>
    <row r="28" spans="1:9" ht="18" x14ac:dyDescent="0.4">
      <c r="B28" s="9" t="s">
        <v>41</v>
      </c>
      <c r="C28" s="153"/>
      <c r="D28" s="153"/>
      <c r="E28" s="153"/>
      <c r="F28" s="153"/>
      <c r="G28" s="153"/>
      <c r="H28" s="153"/>
    </row>
    <row r="29" spans="1:9" ht="18" x14ac:dyDescent="0.4">
      <c r="B29" s="8"/>
      <c r="C29" s="154" t="s">
        <v>45</v>
      </c>
      <c r="D29" s="154"/>
      <c r="E29" s="154"/>
      <c r="F29" s="154"/>
      <c r="G29" s="154"/>
      <c r="H29" s="154"/>
    </row>
    <row r="30" spans="1:9" ht="18" x14ac:dyDescent="0.4">
      <c r="B30" s="8"/>
      <c r="C30" s="8"/>
      <c r="D30" s="8"/>
      <c r="E30" s="8"/>
      <c r="F30" s="8"/>
      <c r="G30" s="8"/>
      <c r="H30" s="8"/>
    </row>
    <row r="32" spans="1:9" hidden="1" x14ac:dyDescent="0.35">
      <c r="B32" t="s">
        <v>34</v>
      </c>
    </row>
    <row r="33" spans="2:2" hidden="1" x14ac:dyDescent="0.35">
      <c r="B33" t="s">
        <v>32</v>
      </c>
    </row>
    <row r="34" spans="2:2" hidden="1" x14ac:dyDescent="0.35">
      <c r="B34" t="s">
        <v>65</v>
      </c>
    </row>
    <row r="35" spans="2:2" hidden="1" x14ac:dyDescent="0.35">
      <c r="B35" t="s">
        <v>33</v>
      </c>
    </row>
    <row r="36" spans="2:2" hidden="1" x14ac:dyDescent="0.35">
      <c r="B36" t="s">
        <v>67</v>
      </c>
    </row>
  </sheetData>
  <sheetProtection algorithmName="SHA-512" hashValue="ux6GUnSfaNTNZTFzAw/TRk6RT53m884pOD8R/zOYijihstxKaofJ2nd7CCsP0v6AVT3XdH3qko7QpQXiDWEX/g==" saltValue="v7sy3PbX3gS50xjoXPpelw==" spinCount="100000" sheet="1" objects="1" scenarios="1" formatCells="0" formatColumns="0" formatRows="0"/>
  <mergeCells count="17">
    <mergeCell ref="A8:H8"/>
    <mergeCell ref="C28:H28"/>
    <mergeCell ref="A5:H5"/>
    <mergeCell ref="C29:H29"/>
    <mergeCell ref="D9:G9"/>
    <mergeCell ref="H9:H10"/>
    <mergeCell ref="A9:B10"/>
    <mergeCell ref="A11:B11"/>
    <mergeCell ref="A18:B18"/>
    <mergeCell ref="A20:B20"/>
    <mergeCell ref="A22:B22"/>
    <mergeCell ref="C9:C10"/>
    <mergeCell ref="A1:H1"/>
    <mergeCell ref="A2:H2"/>
    <mergeCell ref="A3:H3"/>
    <mergeCell ref="A4:H4"/>
    <mergeCell ref="A7:H7"/>
  </mergeCells>
  <conditionalFormatting sqref="I19:I21">
    <cfRule type="colorScale" priority="6">
      <colorScale>
        <cfvo type="percent" val="0"/>
        <cfvo type="percent" val="7.0000000000000007E-2"/>
        <color rgb="FF00B050"/>
        <color rgb="FFFF0000"/>
      </colorScale>
    </cfRule>
    <cfRule type="iconSet" priority="7">
      <iconSet iconSet="3Symbols">
        <cfvo type="percent" val="0"/>
        <cfvo type="percent" val="33"/>
        <cfvo type="percent" val="67"/>
      </iconSet>
    </cfRule>
  </conditionalFormatting>
  <pageMargins left="0.9055118110236221" right="0.78740157480314965"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view="pageBreakPreview" zoomScaleNormal="100" zoomScaleSheetLayoutView="100" workbookViewId="0">
      <selection sqref="A1:H1"/>
    </sheetView>
  </sheetViews>
  <sheetFormatPr defaultRowHeight="14.5" x14ac:dyDescent="0.35"/>
  <cols>
    <col min="1" max="1" width="18.453125" customWidth="1"/>
    <col min="2" max="2" width="13.1796875" customWidth="1"/>
    <col min="3" max="3" width="12" customWidth="1"/>
    <col min="4" max="7" width="11.54296875" customWidth="1"/>
    <col min="8" max="8" width="8.453125" customWidth="1"/>
  </cols>
  <sheetData>
    <row r="1" spans="1:8" ht="18" customHeight="1" x14ac:dyDescent="0.35">
      <c r="A1" s="175" t="str">
        <f>'Kopējais budžets'!A2:H2</f>
        <v>Patvēruma, migrācijas un integrācijas fonds</v>
      </c>
      <c r="B1" s="175"/>
      <c r="C1" s="175"/>
      <c r="D1" s="175"/>
      <c r="E1" s="175"/>
      <c r="F1" s="175"/>
      <c r="G1" s="175"/>
      <c r="H1" s="175"/>
    </row>
    <row r="2" spans="1:8" x14ac:dyDescent="0.35">
      <c r="A2" s="175" t="str">
        <f>'Kopējais budžets'!A3:H3</f>
        <v>"Projekta nosaukums"</v>
      </c>
      <c r="B2" s="175"/>
      <c r="C2" s="175"/>
      <c r="D2" s="175"/>
      <c r="E2" s="175"/>
      <c r="F2" s="175"/>
      <c r="G2" s="175"/>
      <c r="H2" s="175"/>
    </row>
    <row r="3" spans="1:8" x14ac:dyDescent="0.35">
      <c r="A3" s="175" t="str">
        <f>'Kopējais budžets'!A4:H4</f>
        <v>"Projekta iesniedzējs"</v>
      </c>
      <c r="B3" s="175"/>
      <c r="C3" s="175"/>
      <c r="D3" s="175"/>
      <c r="E3" s="175"/>
      <c r="F3" s="175"/>
      <c r="G3" s="175"/>
      <c r="H3" s="175"/>
    </row>
    <row r="4" spans="1:8" x14ac:dyDescent="0.35">
      <c r="A4" s="175" t="str">
        <f>'Kopējais budžets'!A5:H5</f>
        <v>"Projekta sadarbības partneri"</v>
      </c>
      <c r="B4" s="175"/>
      <c r="C4" s="175"/>
      <c r="D4" s="175"/>
      <c r="E4" s="175"/>
      <c r="F4" s="175"/>
      <c r="G4" s="175"/>
      <c r="H4" s="175"/>
    </row>
    <row r="5" spans="1:8" ht="15" thickBot="1" x14ac:dyDescent="0.4"/>
    <row r="6" spans="1:8" ht="18" thickBot="1" x14ac:dyDescent="0.4">
      <c r="A6" s="177" t="s">
        <v>63</v>
      </c>
      <c r="B6" s="178"/>
      <c r="C6" s="178"/>
      <c r="D6" s="178"/>
      <c r="E6" s="178"/>
      <c r="F6" s="178"/>
      <c r="G6" s="178"/>
      <c r="H6" s="179"/>
    </row>
    <row r="8" spans="1:8" ht="22.5" customHeight="1" x14ac:dyDescent="0.35">
      <c r="A8" s="174" t="s">
        <v>49</v>
      </c>
      <c r="B8" s="174" t="s">
        <v>50</v>
      </c>
      <c r="C8" s="174" t="s">
        <v>35</v>
      </c>
      <c r="D8" s="176" t="s">
        <v>51</v>
      </c>
      <c r="E8" s="176"/>
      <c r="F8" s="176"/>
      <c r="G8" s="176"/>
    </row>
    <row r="9" spans="1:8" ht="30" customHeight="1" x14ac:dyDescent="0.35">
      <c r="A9" s="174"/>
      <c r="B9" s="174"/>
      <c r="C9" s="174"/>
      <c r="D9" s="114" t="s">
        <v>68</v>
      </c>
      <c r="E9" s="114" t="s">
        <v>69</v>
      </c>
      <c r="F9" s="114" t="s">
        <v>81</v>
      </c>
      <c r="G9" s="114" t="s">
        <v>82</v>
      </c>
    </row>
    <row r="10" spans="1:8" hidden="1" x14ac:dyDescent="0.35">
      <c r="A10" s="47"/>
      <c r="B10" s="138" t="s">
        <v>31</v>
      </c>
      <c r="C10" s="129" t="s">
        <v>13</v>
      </c>
      <c r="D10" s="130" t="s">
        <v>74</v>
      </c>
      <c r="E10" s="131" t="s">
        <v>75</v>
      </c>
      <c r="F10" s="131" t="s">
        <v>80</v>
      </c>
      <c r="G10" s="127" t="s">
        <v>83</v>
      </c>
    </row>
    <row r="11" spans="1:8" x14ac:dyDescent="0.35">
      <c r="A11" s="47"/>
      <c r="B11" s="128" t="s">
        <v>10</v>
      </c>
      <c r="C11" s="132">
        <v>0</v>
      </c>
      <c r="D11" s="133"/>
      <c r="E11" s="133"/>
      <c r="F11" s="133"/>
      <c r="G11" s="134"/>
      <c r="H11" s="92"/>
    </row>
    <row r="12" spans="1:8" x14ac:dyDescent="0.35">
      <c r="A12" s="174" t="s">
        <v>84</v>
      </c>
      <c r="B12" s="139" t="s">
        <v>10</v>
      </c>
      <c r="C12" s="132">
        <v>0</v>
      </c>
      <c r="D12" s="133"/>
      <c r="E12" s="133"/>
      <c r="F12" s="133"/>
      <c r="G12" s="134"/>
      <c r="H12" s="41" t="e">
        <f>GETPIVOTDATA("Sum of Kopā",$B$10,"Pas. Nr.",,"Maksātājs",)/GETPIVOTDATA("Sum of Kopā",$B$10)</f>
        <v>#DIV/0!</v>
      </c>
    </row>
    <row r="13" spans="1:8" x14ac:dyDescent="0.35">
      <c r="A13" s="174"/>
      <c r="B13" s="140" t="s">
        <v>10</v>
      </c>
      <c r="C13" s="132">
        <v>0</v>
      </c>
      <c r="D13" s="133"/>
      <c r="E13" s="133"/>
      <c r="F13" s="133"/>
      <c r="G13" s="134"/>
    </row>
    <row r="14" spans="1:8" x14ac:dyDescent="0.35">
      <c r="A14" s="94"/>
      <c r="B14" s="128" t="s">
        <v>11</v>
      </c>
      <c r="C14" s="135">
        <v>0</v>
      </c>
      <c r="D14" s="136"/>
      <c r="E14" s="136"/>
      <c r="F14" s="136"/>
      <c r="G14" s="137"/>
    </row>
    <row r="15" spans="1:8" x14ac:dyDescent="0.35">
      <c r="A15" s="125"/>
    </row>
    <row r="16" spans="1:8" x14ac:dyDescent="0.35">
      <c r="A16" s="125"/>
    </row>
    <row r="17" spans="1:1" x14ac:dyDescent="0.35">
      <c r="A17" s="125"/>
    </row>
    <row r="18" spans="1:1" x14ac:dyDescent="0.35">
      <c r="A18" s="125"/>
    </row>
    <row r="19" spans="1:1" x14ac:dyDescent="0.35">
      <c r="A19" s="125"/>
    </row>
    <row r="20" spans="1:1" x14ac:dyDescent="0.35">
      <c r="A20" s="125"/>
    </row>
    <row r="21" spans="1:1" x14ac:dyDescent="0.35">
      <c r="A21" s="126"/>
    </row>
    <row r="22" spans="1:1" x14ac:dyDescent="0.35">
      <c r="A22" s="125"/>
    </row>
    <row r="23" spans="1:1" x14ac:dyDescent="0.35">
      <c r="A23" s="125"/>
    </row>
    <row r="24" spans="1:1" x14ac:dyDescent="0.35">
      <c r="A24" s="125"/>
    </row>
    <row r="25" spans="1:1" x14ac:dyDescent="0.35">
      <c r="A25" s="125"/>
    </row>
    <row r="26" spans="1:1" x14ac:dyDescent="0.35">
      <c r="A26" s="125"/>
    </row>
    <row r="27" spans="1:1" hidden="1" x14ac:dyDescent="0.35">
      <c r="A27" s="126"/>
    </row>
    <row r="28" spans="1:1" hidden="1" x14ac:dyDescent="0.35">
      <c r="A28" s="126"/>
    </row>
    <row r="29" spans="1:1" hidden="1" x14ac:dyDescent="0.35">
      <c r="A29" s="126"/>
    </row>
    <row r="30" spans="1:1" x14ac:dyDescent="0.35">
      <c r="A30" s="126"/>
    </row>
  </sheetData>
  <mergeCells count="10">
    <mergeCell ref="A12:A13"/>
    <mergeCell ref="A1:H1"/>
    <mergeCell ref="A2:H2"/>
    <mergeCell ref="A3:H3"/>
    <mergeCell ref="A4:H4"/>
    <mergeCell ref="A8:A9"/>
    <mergeCell ref="B8:B9"/>
    <mergeCell ref="C8:C9"/>
    <mergeCell ref="D8:G8"/>
    <mergeCell ref="A6:H6"/>
  </mergeCells>
  <pageMargins left="0.9055118110236221" right="0.70866141732283472" top="0.74803149606299213" bottom="0.74803149606299213" header="0.31496062992125984" footer="0.31496062992125984"/>
  <pageSetup paperSize="9" scale="8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79"/>
  <sheetViews>
    <sheetView view="pageBreakPreview" zoomScaleNormal="100" zoomScaleSheetLayoutView="100" workbookViewId="0">
      <selection sqref="A1:M1"/>
    </sheetView>
  </sheetViews>
  <sheetFormatPr defaultRowHeight="14.5" x14ac:dyDescent="0.35"/>
  <cols>
    <col min="1" max="1" width="6.26953125" customWidth="1"/>
    <col min="2" max="2" width="6.81640625" customWidth="1"/>
    <col min="3" max="3" width="10.1796875" customWidth="1"/>
    <col min="4" max="4" width="21" customWidth="1"/>
    <col min="5" max="5" width="8.81640625" style="1" customWidth="1"/>
    <col min="6" max="6" width="7.81640625" customWidth="1"/>
    <col min="7" max="7" width="8.7265625" customWidth="1"/>
    <col min="8" max="8" width="10.54296875" customWidth="1"/>
    <col min="9" max="9" width="8" customWidth="1"/>
    <col min="10" max="10" width="9" customWidth="1"/>
    <col min="11" max="11" width="7.81640625" customWidth="1"/>
    <col min="12" max="12" width="7.7265625" customWidth="1"/>
    <col min="13" max="13" width="6.453125" customWidth="1"/>
    <col min="14" max="14" width="9.453125" customWidth="1"/>
    <col min="17" max="18" width="0" hidden="1" customWidth="1"/>
  </cols>
  <sheetData>
    <row r="1" spans="1:18" ht="15.5" x14ac:dyDescent="0.35">
      <c r="A1" s="183" t="str">
        <f>'Kopējais budžets'!A2:H2</f>
        <v>Patvēruma, migrācijas un integrācijas fonds</v>
      </c>
      <c r="B1" s="184"/>
      <c r="C1" s="184"/>
      <c r="D1" s="184"/>
      <c r="E1" s="184"/>
      <c r="F1" s="184"/>
      <c r="G1" s="184"/>
      <c r="H1" s="184"/>
      <c r="I1" s="184"/>
      <c r="J1" s="184"/>
      <c r="K1" s="184"/>
      <c r="L1" s="184"/>
      <c r="M1" s="185"/>
      <c r="Q1" t="s">
        <v>52</v>
      </c>
      <c r="R1" t="s">
        <v>6</v>
      </c>
    </row>
    <row r="2" spans="1:18" ht="15.5" x14ac:dyDescent="0.35">
      <c r="A2" s="180" t="str">
        <f>'Kopējais budžets'!A3:H3</f>
        <v>"Projekta nosaukums"</v>
      </c>
      <c r="B2" s="181"/>
      <c r="C2" s="181"/>
      <c r="D2" s="181"/>
      <c r="E2" s="181"/>
      <c r="F2" s="181"/>
      <c r="G2" s="181"/>
      <c r="H2" s="181"/>
      <c r="I2" s="181"/>
      <c r="J2" s="181"/>
      <c r="K2" s="181"/>
      <c r="L2" s="181"/>
      <c r="M2" s="182"/>
      <c r="Q2" t="s">
        <v>53</v>
      </c>
      <c r="R2" t="s">
        <v>8</v>
      </c>
    </row>
    <row r="3" spans="1:18" ht="15.5" x14ac:dyDescent="0.35">
      <c r="A3" s="180" t="str">
        <f>'Kopējais budžets'!A4:H4</f>
        <v>"Projekta iesniedzējs"</v>
      </c>
      <c r="B3" s="181"/>
      <c r="C3" s="181"/>
      <c r="D3" s="181"/>
      <c r="E3" s="181"/>
      <c r="F3" s="181"/>
      <c r="G3" s="181"/>
      <c r="H3" s="181"/>
      <c r="I3" s="181"/>
      <c r="J3" s="181"/>
      <c r="K3" s="181"/>
      <c r="L3" s="181"/>
      <c r="M3" s="182"/>
      <c r="Q3" t="s">
        <v>54</v>
      </c>
      <c r="R3" t="s">
        <v>18</v>
      </c>
    </row>
    <row r="4" spans="1:18" ht="16" thickBot="1" x14ac:dyDescent="0.4">
      <c r="A4" s="193" t="str">
        <f>'Kopējais budžets'!A5:H5</f>
        <v>"Projekta sadarbības partneri"</v>
      </c>
      <c r="B4" s="194"/>
      <c r="C4" s="194"/>
      <c r="D4" s="194"/>
      <c r="E4" s="194"/>
      <c r="F4" s="194"/>
      <c r="G4" s="194"/>
      <c r="H4" s="194"/>
      <c r="I4" s="194"/>
      <c r="J4" s="194"/>
      <c r="K4" s="194"/>
      <c r="L4" s="194"/>
      <c r="M4" s="195"/>
      <c r="Q4" t="s">
        <v>55</v>
      </c>
      <c r="R4" t="s">
        <v>9</v>
      </c>
    </row>
    <row r="5" spans="1:18" ht="15" thickBot="1" x14ac:dyDescent="0.4">
      <c r="A5" s="21"/>
      <c r="B5" s="21"/>
      <c r="C5" s="21"/>
      <c r="D5" s="21"/>
      <c r="E5" s="22"/>
      <c r="F5" s="21"/>
      <c r="G5" s="21"/>
      <c r="H5" s="21"/>
      <c r="I5" s="21"/>
      <c r="J5" s="21"/>
      <c r="K5" s="21"/>
      <c r="L5" s="21"/>
      <c r="M5" s="21"/>
      <c r="Q5" t="s">
        <v>56</v>
      </c>
      <c r="R5" t="s">
        <v>43</v>
      </c>
    </row>
    <row r="6" spans="1:18" ht="18" thickBot="1" x14ac:dyDescent="0.4">
      <c r="A6" s="190" t="s">
        <v>64</v>
      </c>
      <c r="B6" s="191"/>
      <c r="C6" s="191"/>
      <c r="D6" s="191"/>
      <c r="E6" s="191"/>
      <c r="F6" s="191"/>
      <c r="G6" s="191"/>
      <c r="H6" s="191"/>
      <c r="I6" s="191"/>
      <c r="J6" s="191"/>
      <c r="K6" s="191"/>
      <c r="L6" s="191"/>
      <c r="M6" s="192"/>
      <c r="Q6" t="s">
        <v>57</v>
      </c>
      <c r="R6" t="s">
        <v>21</v>
      </c>
    </row>
    <row r="7" spans="1:18" x14ac:dyDescent="0.35">
      <c r="A7" s="21"/>
      <c r="B7" s="21"/>
      <c r="C7" s="21"/>
      <c r="D7" s="21"/>
      <c r="E7" s="22"/>
      <c r="F7" s="21"/>
      <c r="G7" s="21"/>
      <c r="H7" s="21"/>
      <c r="I7" s="21"/>
      <c r="J7" s="21"/>
      <c r="K7" s="21"/>
      <c r="L7" s="21"/>
      <c r="M7" s="21"/>
      <c r="Q7" t="s">
        <v>58</v>
      </c>
      <c r="R7" t="s">
        <v>14</v>
      </c>
    </row>
    <row r="8" spans="1:18" ht="15" thickBot="1" x14ac:dyDescent="0.4">
      <c r="A8" s="21"/>
      <c r="B8" s="21"/>
      <c r="C8" s="21"/>
      <c r="D8" s="21"/>
      <c r="E8" s="22"/>
      <c r="F8" s="21"/>
      <c r="G8" s="21"/>
      <c r="H8" s="21"/>
      <c r="I8" s="23">
        <f>SUM(I12:I264)</f>
        <v>0</v>
      </c>
      <c r="J8" s="23">
        <f>SUM(J12:J264)</f>
        <v>0</v>
      </c>
      <c r="K8" s="23">
        <f>SUM(K12:K264)</f>
        <v>0</v>
      </c>
      <c r="L8" s="23">
        <f>SUM(L12:L264)</f>
        <v>0</v>
      </c>
      <c r="M8" s="21"/>
      <c r="Q8" t="s">
        <v>59</v>
      </c>
    </row>
    <row r="9" spans="1:18" ht="33" customHeight="1" thickBot="1" x14ac:dyDescent="0.4">
      <c r="A9" s="95"/>
      <c r="B9" s="95"/>
      <c r="C9" s="95"/>
      <c r="D9" s="95"/>
      <c r="E9" s="96"/>
      <c r="F9" s="95"/>
      <c r="G9" s="95"/>
      <c r="H9" s="97">
        <f>SUM(H12:H264)</f>
        <v>0</v>
      </c>
      <c r="I9" s="186" t="s">
        <v>5</v>
      </c>
      <c r="J9" s="187"/>
      <c r="K9" s="187"/>
      <c r="L9" s="188"/>
      <c r="M9" s="21"/>
      <c r="Q9" t="s">
        <v>60</v>
      </c>
    </row>
    <row r="10" spans="1:18" ht="15" customHeight="1" thickBot="1" x14ac:dyDescent="0.4">
      <c r="A10" s="98"/>
      <c r="B10" s="98"/>
      <c r="C10" s="98"/>
      <c r="D10" s="189" t="s">
        <v>30</v>
      </c>
      <c r="E10" s="189"/>
      <c r="F10" s="189"/>
      <c r="G10" s="189"/>
      <c r="H10" s="24" t="str">
        <f>IF(SUBTOTAL(9,H12:H264)=H9,"",SUBTOTAL(9,H12:H264))</f>
        <v/>
      </c>
      <c r="I10" s="25" t="str">
        <f>IF(SUBTOTAL(9,I12:I264)=I8,"",SUBTOTAL(9,I12:I264))</f>
        <v/>
      </c>
      <c r="J10" s="26" t="str">
        <f>IF(SUBTOTAL(9,J12:J264)=J8,"",SUBTOTAL(9,J12:J264))</f>
        <v/>
      </c>
      <c r="K10" s="26" t="str">
        <f>IF(SUBTOTAL(9,K12:K264)=K8,"",SUBTOTAL(9,K12:K264))</f>
        <v/>
      </c>
      <c r="L10" s="27" t="str">
        <f>IF(SUBTOTAL(9,L12:L264)=L8,"",SUBTOTAL(9,L12:L264))</f>
        <v/>
      </c>
      <c r="M10" s="28"/>
      <c r="Q10" t="s">
        <v>61</v>
      </c>
    </row>
    <row r="11" spans="1:18" ht="36.75" customHeight="1" x14ac:dyDescent="0.35">
      <c r="A11" s="99" t="s">
        <v>73</v>
      </c>
      <c r="B11" s="100" t="s">
        <v>70</v>
      </c>
      <c r="C11" s="100" t="s">
        <v>79</v>
      </c>
      <c r="D11" s="100" t="s">
        <v>0</v>
      </c>
      <c r="E11" s="100" t="s">
        <v>1</v>
      </c>
      <c r="F11" s="100" t="s">
        <v>7</v>
      </c>
      <c r="G11" s="100" t="s">
        <v>2</v>
      </c>
      <c r="H11" s="101" t="s">
        <v>3</v>
      </c>
      <c r="I11" s="102">
        <v>2019</v>
      </c>
      <c r="J11" s="103">
        <v>2020</v>
      </c>
      <c r="K11" s="103">
        <v>2021</v>
      </c>
      <c r="L11" s="104">
        <v>2022</v>
      </c>
      <c r="M11" s="29" t="s">
        <v>4</v>
      </c>
      <c r="N11" s="2" t="s">
        <v>37</v>
      </c>
    </row>
    <row r="12" spans="1:18" x14ac:dyDescent="0.35">
      <c r="A12" s="42"/>
      <c r="B12" s="30"/>
      <c r="C12" s="30"/>
      <c r="D12" s="31"/>
      <c r="E12" s="31"/>
      <c r="F12" s="32"/>
      <c r="G12" s="40"/>
      <c r="H12" s="48">
        <f>ROUND(F12*G12,2)</f>
        <v>0</v>
      </c>
      <c r="I12" s="49"/>
      <c r="J12" s="40"/>
      <c r="K12" s="40"/>
      <c r="L12" s="50"/>
      <c r="M12" s="33"/>
      <c r="N12" s="105">
        <f>H12-I12-J12-K12-L12</f>
        <v>0</v>
      </c>
    </row>
    <row r="13" spans="1:18" x14ac:dyDescent="0.35">
      <c r="A13" s="42"/>
      <c r="B13" s="30"/>
      <c r="C13" s="30"/>
      <c r="D13" s="31"/>
      <c r="E13" s="31"/>
      <c r="F13" s="32"/>
      <c r="G13" s="40"/>
      <c r="H13" s="48">
        <f t="shared" ref="H13:H76" si="0">ROUND(F13*G13,2)</f>
        <v>0</v>
      </c>
      <c r="I13" s="49"/>
      <c r="J13" s="40"/>
      <c r="K13" s="40"/>
      <c r="L13" s="50"/>
      <c r="M13" s="34"/>
      <c r="N13" s="105">
        <f t="shared" ref="N13:N76" si="1">H13-I13-J13-K13-L13</f>
        <v>0</v>
      </c>
    </row>
    <row r="14" spans="1:18" x14ac:dyDescent="0.35">
      <c r="A14" s="42"/>
      <c r="B14" s="30"/>
      <c r="C14" s="30"/>
      <c r="D14" s="31"/>
      <c r="E14" s="31"/>
      <c r="F14" s="32"/>
      <c r="G14" s="40"/>
      <c r="H14" s="48">
        <f t="shared" si="0"/>
        <v>0</v>
      </c>
      <c r="I14" s="49"/>
      <c r="J14" s="40"/>
      <c r="K14" s="40"/>
      <c r="L14" s="50"/>
      <c r="M14" s="34"/>
      <c r="N14" s="105">
        <f t="shared" si="1"/>
        <v>0</v>
      </c>
    </row>
    <row r="15" spans="1:18" x14ac:dyDescent="0.35">
      <c r="A15" s="42"/>
      <c r="B15" s="30"/>
      <c r="C15" s="30"/>
      <c r="D15" s="31"/>
      <c r="E15" s="31"/>
      <c r="F15" s="32"/>
      <c r="G15" s="32"/>
      <c r="H15" s="48">
        <f t="shared" si="0"/>
        <v>0</v>
      </c>
      <c r="I15" s="49"/>
      <c r="J15" s="40"/>
      <c r="K15" s="40"/>
      <c r="L15" s="50"/>
      <c r="M15" s="34"/>
      <c r="N15" s="105">
        <f t="shared" si="1"/>
        <v>0</v>
      </c>
    </row>
    <row r="16" spans="1:18" x14ac:dyDescent="0.35">
      <c r="A16" s="42"/>
      <c r="B16" s="30"/>
      <c r="C16" s="30"/>
      <c r="D16" s="31"/>
      <c r="E16" s="31"/>
      <c r="F16" s="32"/>
      <c r="G16" s="40"/>
      <c r="H16" s="48">
        <f t="shared" si="0"/>
        <v>0</v>
      </c>
      <c r="I16" s="49"/>
      <c r="J16" s="40"/>
      <c r="K16" s="40"/>
      <c r="L16" s="50"/>
      <c r="M16" s="34"/>
      <c r="N16" s="105">
        <f t="shared" si="1"/>
        <v>0</v>
      </c>
    </row>
    <row r="17" spans="1:14" x14ac:dyDescent="0.35">
      <c r="A17" s="42"/>
      <c r="B17" s="30"/>
      <c r="C17" s="30"/>
      <c r="D17" s="31"/>
      <c r="E17" s="31"/>
      <c r="F17" s="32"/>
      <c r="G17" s="40"/>
      <c r="H17" s="48">
        <f t="shared" si="0"/>
        <v>0</v>
      </c>
      <c r="I17" s="49"/>
      <c r="J17" s="40"/>
      <c r="K17" s="40"/>
      <c r="L17" s="50"/>
      <c r="M17" s="34"/>
      <c r="N17" s="105">
        <f t="shared" si="1"/>
        <v>0</v>
      </c>
    </row>
    <row r="18" spans="1:14" x14ac:dyDescent="0.35">
      <c r="A18" s="42"/>
      <c r="B18" s="30"/>
      <c r="C18" s="30"/>
      <c r="D18" s="31"/>
      <c r="E18" s="31"/>
      <c r="F18" s="32"/>
      <c r="G18" s="40"/>
      <c r="H18" s="48">
        <f t="shared" si="0"/>
        <v>0</v>
      </c>
      <c r="I18" s="49"/>
      <c r="J18" s="40"/>
      <c r="K18" s="40"/>
      <c r="L18" s="50"/>
      <c r="M18" s="34"/>
      <c r="N18" s="105">
        <f t="shared" si="1"/>
        <v>0</v>
      </c>
    </row>
    <row r="19" spans="1:14" x14ac:dyDescent="0.35">
      <c r="A19" s="42"/>
      <c r="B19" s="30"/>
      <c r="C19" s="30"/>
      <c r="D19" s="31"/>
      <c r="E19" s="31"/>
      <c r="F19" s="32"/>
      <c r="G19" s="40"/>
      <c r="H19" s="48">
        <f t="shared" si="0"/>
        <v>0</v>
      </c>
      <c r="I19" s="49"/>
      <c r="J19" s="40"/>
      <c r="K19" s="40"/>
      <c r="L19" s="50"/>
      <c r="M19" s="34"/>
      <c r="N19" s="105">
        <f t="shared" si="1"/>
        <v>0</v>
      </c>
    </row>
    <row r="20" spans="1:14" x14ac:dyDescent="0.35">
      <c r="A20" s="42"/>
      <c r="B20" s="30"/>
      <c r="C20" s="30"/>
      <c r="D20" s="31"/>
      <c r="E20" s="31"/>
      <c r="F20" s="32"/>
      <c r="G20" s="40"/>
      <c r="H20" s="48">
        <f t="shared" si="0"/>
        <v>0</v>
      </c>
      <c r="I20" s="49"/>
      <c r="J20" s="40"/>
      <c r="K20" s="40"/>
      <c r="L20" s="50"/>
      <c r="M20" s="34"/>
      <c r="N20" s="105">
        <f t="shared" si="1"/>
        <v>0</v>
      </c>
    </row>
    <row r="21" spans="1:14" x14ac:dyDescent="0.35">
      <c r="A21" s="42"/>
      <c r="B21" s="30"/>
      <c r="C21" s="30"/>
      <c r="D21" s="31"/>
      <c r="E21" s="31"/>
      <c r="F21" s="32"/>
      <c r="G21" s="32"/>
      <c r="H21" s="48">
        <f t="shared" si="0"/>
        <v>0</v>
      </c>
      <c r="I21" s="49"/>
      <c r="J21" s="40"/>
      <c r="K21" s="40"/>
      <c r="L21" s="50"/>
      <c r="M21" s="34"/>
      <c r="N21" s="105">
        <f t="shared" si="1"/>
        <v>0</v>
      </c>
    </row>
    <row r="22" spans="1:14" x14ac:dyDescent="0.35">
      <c r="A22" s="42"/>
      <c r="B22" s="30"/>
      <c r="C22" s="30"/>
      <c r="D22" s="31"/>
      <c r="E22" s="31"/>
      <c r="F22" s="32"/>
      <c r="G22" s="32"/>
      <c r="H22" s="48">
        <f t="shared" si="0"/>
        <v>0</v>
      </c>
      <c r="I22" s="49"/>
      <c r="J22" s="40"/>
      <c r="K22" s="40"/>
      <c r="L22" s="50"/>
      <c r="M22" s="34"/>
      <c r="N22" s="105">
        <f t="shared" si="1"/>
        <v>0</v>
      </c>
    </row>
    <row r="23" spans="1:14" x14ac:dyDescent="0.35">
      <c r="A23" s="42"/>
      <c r="B23" s="30"/>
      <c r="C23" s="30"/>
      <c r="D23" s="31"/>
      <c r="E23" s="31"/>
      <c r="F23" s="32"/>
      <c r="G23" s="32"/>
      <c r="H23" s="48">
        <f t="shared" si="0"/>
        <v>0</v>
      </c>
      <c r="I23" s="49"/>
      <c r="J23" s="40"/>
      <c r="K23" s="40"/>
      <c r="L23" s="50"/>
      <c r="M23" s="34"/>
      <c r="N23" s="105">
        <f t="shared" si="1"/>
        <v>0</v>
      </c>
    </row>
    <row r="24" spans="1:14" x14ac:dyDescent="0.35">
      <c r="A24" s="42"/>
      <c r="B24" s="30"/>
      <c r="C24" s="30"/>
      <c r="D24" s="31"/>
      <c r="E24" s="31"/>
      <c r="F24" s="32"/>
      <c r="G24" s="32"/>
      <c r="H24" s="48">
        <f t="shared" si="0"/>
        <v>0</v>
      </c>
      <c r="I24" s="49"/>
      <c r="J24" s="40"/>
      <c r="K24" s="40"/>
      <c r="L24" s="50"/>
      <c r="M24" s="34"/>
      <c r="N24" s="105">
        <f t="shared" si="1"/>
        <v>0</v>
      </c>
    </row>
    <row r="25" spans="1:14" x14ac:dyDescent="0.35">
      <c r="A25" s="42"/>
      <c r="B25" s="30"/>
      <c r="C25" s="30"/>
      <c r="D25" s="31"/>
      <c r="E25" s="31"/>
      <c r="F25" s="32"/>
      <c r="G25" s="40"/>
      <c r="H25" s="48">
        <f t="shared" si="0"/>
        <v>0</v>
      </c>
      <c r="I25" s="49"/>
      <c r="J25" s="40"/>
      <c r="K25" s="40"/>
      <c r="L25" s="50"/>
      <c r="M25" s="34"/>
      <c r="N25" s="105">
        <f t="shared" si="1"/>
        <v>0</v>
      </c>
    </row>
    <row r="26" spans="1:14" x14ac:dyDescent="0.35">
      <c r="A26" s="42"/>
      <c r="B26" s="30"/>
      <c r="C26" s="30"/>
      <c r="D26" s="31"/>
      <c r="E26" s="31"/>
      <c r="F26" s="32"/>
      <c r="G26" s="40"/>
      <c r="H26" s="48">
        <f t="shared" si="0"/>
        <v>0</v>
      </c>
      <c r="I26" s="49"/>
      <c r="J26" s="40"/>
      <c r="K26" s="40"/>
      <c r="L26" s="50"/>
      <c r="M26" s="34"/>
      <c r="N26" s="105">
        <f t="shared" si="1"/>
        <v>0</v>
      </c>
    </row>
    <row r="27" spans="1:14" x14ac:dyDescent="0.35">
      <c r="A27" s="42"/>
      <c r="B27" s="30"/>
      <c r="C27" s="30"/>
      <c r="D27" s="31"/>
      <c r="E27" s="31"/>
      <c r="F27" s="32"/>
      <c r="G27" s="40"/>
      <c r="H27" s="48">
        <f t="shared" si="0"/>
        <v>0</v>
      </c>
      <c r="I27" s="49"/>
      <c r="J27" s="40"/>
      <c r="K27" s="40"/>
      <c r="L27" s="50"/>
      <c r="M27" s="34"/>
      <c r="N27" s="105">
        <f t="shared" si="1"/>
        <v>0</v>
      </c>
    </row>
    <row r="28" spans="1:14" x14ac:dyDescent="0.35">
      <c r="A28" s="42"/>
      <c r="B28" s="30"/>
      <c r="C28" s="30"/>
      <c r="D28" s="31"/>
      <c r="E28" s="31"/>
      <c r="F28" s="32"/>
      <c r="G28" s="40"/>
      <c r="H28" s="48">
        <f t="shared" si="0"/>
        <v>0</v>
      </c>
      <c r="I28" s="49"/>
      <c r="J28" s="40"/>
      <c r="K28" s="40"/>
      <c r="L28" s="50"/>
      <c r="M28" s="34"/>
      <c r="N28" s="105">
        <f t="shared" si="1"/>
        <v>0</v>
      </c>
    </row>
    <row r="29" spans="1:14" x14ac:dyDescent="0.35">
      <c r="A29" s="42"/>
      <c r="B29" s="30"/>
      <c r="C29" s="30"/>
      <c r="D29" s="31"/>
      <c r="E29" s="31"/>
      <c r="F29" s="32"/>
      <c r="G29" s="40"/>
      <c r="H29" s="48">
        <f t="shared" si="0"/>
        <v>0</v>
      </c>
      <c r="I29" s="49"/>
      <c r="J29" s="40"/>
      <c r="K29" s="40"/>
      <c r="L29" s="50"/>
      <c r="M29" s="34"/>
      <c r="N29" s="105">
        <f t="shared" si="1"/>
        <v>0</v>
      </c>
    </row>
    <row r="30" spans="1:14" x14ac:dyDescent="0.35">
      <c r="A30" s="42"/>
      <c r="B30" s="30"/>
      <c r="C30" s="30"/>
      <c r="D30" s="31"/>
      <c r="E30" s="31"/>
      <c r="F30" s="32"/>
      <c r="G30" s="40"/>
      <c r="H30" s="48">
        <f t="shared" si="0"/>
        <v>0</v>
      </c>
      <c r="I30" s="49"/>
      <c r="J30" s="40"/>
      <c r="K30" s="40"/>
      <c r="L30" s="50"/>
      <c r="M30" s="34"/>
      <c r="N30" s="105">
        <f t="shared" si="1"/>
        <v>0</v>
      </c>
    </row>
    <row r="31" spans="1:14" x14ac:dyDescent="0.35">
      <c r="A31" s="43"/>
      <c r="B31" s="30"/>
      <c r="C31" s="30"/>
      <c r="D31" s="31"/>
      <c r="E31" s="31"/>
      <c r="F31" s="32"/>
      <c r="G31" s="40"/>
      <c r="H31" s="48">
        <f t="shared" si="0"/>
        <v>0</v>
      </c>
      <c r="I31" s="51"/>
      <c r="J31" s="52"/>
      <c r="K31" s="52"/>
      <c r="L31" s="53"/>
      <c r="M31" s="34"/>
      <c r="N31" s="105">
        <f t="shared" si="1"/>
        <v>0</v>
      </c>
    </row>
    <row r="32" spans="1:14" x14ac:dyDescent="0.35">
      <c r="A32" s="43"/>
      <c r="B32" s="31"/>
      <c r="C32" s="31"/>
      <c r="D32" s="31"/>
      <c r="E32" s="31"/>
      <c r="F32" s="35"/>
      <c r="G32" s="36"/>
      <c r="H32" s="48">
        <f t="shared" si="0"/>
        <v>0</v>
      </c>
      <c r="I32" s="54"/>
      <c r="J32" s="36"/>
      <c r="K32" s="36"/>
      <c r="L32" s="55"/>
      <c r="M32" s="34"/>
      <c r="N32" s="105">
        <f t="shared" si="1"/>
        <v>0</v>
      </c>
    </row>
    <row r="33" spans="1:14" x14ac:dyDescent="0.35">
      <c r="A33" s="43"/>
      <c r="B33" s="31"/>
      <c r="C33" s="31"/>
      <c r="D33" s="31"/>
      <c r="E33" s="31"/>
      <c r="F33" s="35"/>
      <c r="G33" s="36"/>
      <c r="H33" s="48">
        <f t="shared" si="0"/>
        <v>0</v>
      </c>
      <c r="I33" s="54"/>
      <c r="J33" s="36"/>
      <c r="K33" s="36"/>
      <c r="L33" s="55"/>
      <c r="M33" s="34"/>
      <c r="N33" s="105">
        <f t="shared" si="1"/>
        <v>0</v>
      </c>
    </row>
    <row r="34" spans="1:14" x14ac:dyDescent="0.35">
      <c r="A34" s="43"/>
      <c r="B34" s="31"/>
      <c r="C34" s="31"/>
      <c r="D34" s="31"/>
      <c r="E34" s="31"/>
      <c r="F34" s="35"/>
      <c r="G34" s="36"/>
      <c r="H34" s="48">
        <f t="shared" si="0"/>
        <v>0</v>
      </c>
      <c r="I34" s="54"/>
      <c r="J34" s="36"/>
      <c r="K34" s="36"/>
      <c r="L34" s="55"/>
      <c r="M34" s="34"/>
      <c r="N34" s="105">
        <f t="shared" si="1"/>
        <v>0</v>
      </c>
    </row>
    <row r="35" spans="1:14" x14ac:dyDescent="0.35">
      <c r="A35" s="43"/>
      <c r="B35" s="31"/>
      <c r="C35" s="31"/>
      <c r="D35" s="31"/>
      <c r="E35" s="31"/>
      <c r="F35" s="35"/>
      <c r="G35" s="36"/>
      <c r="H35" s="48">
        <f t="shared" si="0"/>
        <v>0</v>
      </c>
      <c r="I35" s="54"/>
      <c r="J35" s="36"/>
      <c r="K35" s="36"/>
      <c r="L35" s="55"/>
      <c r="M35" s="34"/>
      <c r="N35" s="105">
        <f t="shared" si="1"/>
        <v>0</v>
      </c>
    </row>
    <row r="36" spans="1:14" x14ac:dyDescent="0.35">
      <c r="A36" s="43"/>
      <c r="B36" s="31"/>
      <c r="C36" s="31"/>
      <c r="D36" s="31"/>
      <c r="E36" s="31"/>
      <c r="F36" s="35"/>
      <c r="G36" s="36"/>
      <c r="H36" s="48">
        <f t="shared" si="0"/>
        <v>0</v>
      </c>
      <c r="I36" s="54"/>
      <c r="J36" s="36"/>
      <c r="K36" s="36"/>
      <c r="L36" s="55"/>
      <c r="M36" s="34"/>
      <c r="N36" s="105">
        <f t="shared" si="1"/>
        <v>0</v>
      </c>
    </row>
    <row r="37" spans="1:14" x14ac:dyDescent="0.35">
      <c r="A37" s="43"/>
      <c r="B37" s="31"/>
      <c r="C37" s="31"/>
      <c r="D37" s="31"/>
      <c r="E37" s="31"/>
      <c r="F37" s="35"/>
      <c r="G37" s="36"/>
      <c r="H37" s="48">
        <f t="shared" si="0"/>
        <v>0</v>
      </c>
      <c r="I37" s="54"/>
      <c r="J37" s="36"/>
      <c r="K37" s="36"/>
      <c r="L37" s="55"/>
      <c r="M37" s="34"/>
      <c r="N37" s="105">
        <f t="shared" si="1"/>
        <v>0</v>
      </c>
    </row>
    <row r="38" spans="1:14" x14ac:dyDescent="0.35">
      <c r="A38" s="43"/>
      <c r="B38" s="31"/>
      <c r="C38" s="31"/>
      <c r="D38" s="31"/>
      <c r="E38" s="31"/>
      <c r="F38" s="35"/>
      <c r="G38" s="36"/>
      <c r="H38" s="48">
        <f t="shared" si="0"/>
        <v>0</v>
      </c>
      <c r="I38" s="54"/>
      <c r="J38" s="36"/>
      <c r="K38" s="36"/>
      <c r="L38" s="55"/>
      <c r="M38" s="34"/>
      <c r="N38" s="105">
        <f t="shared" si="1"/>
        <v>0</v>
      </c>
    </row>
    <row r="39" spans="1:14" x14ac:dyDescent="0.35">
      <c r="A39" s="43"/>
      <c r="B39" s="31"/>
      <c r="C39" s="31"/>
      <c r="D39" s="31"/>
      <c r="E39" s="31"/>
      <c r="F39" s="35"/>
      <c r="G39" s="36"/>
      <c r="H39" s="48">
        <f t="shared" si="0"/>
        <v>0</v>
      </c>
      <c r="I39" s="54"/>
      <c r="J39" s="36"/>
      <c r="K39" s="36"/>
      <c r="L39" s="55"/>
      <c r="M39" s="34"/>
      <c r="N39" s="105">
        <f t="shared" si="1"/>
        <v>0</v>
      </c>
    </row>
    <row r="40" spans="1:14" x14ac:dyDescent="0.35">
      <c r="A40" s="43"/>
      <c r="B40" s="31"/>
      <c r="C40" s="31"/>
      <c r="D40" s="31"/>
      <c r="E40" s="31"/>
      <c r="F40" s="35"/>
      <c r="G40" s="36"/>
      <c r="H40" s="48">
        <f t="shared" si="0"/>
        <v>0</v>
      </c>
      <c r="I40" s="54"/>
      <c r="J40" s="36"/>
      <c r="K40" s="36"/>
      <c r="L40" s="55"/>
      <c r="M40" s="34"/>
      <c r="N40" s="105">
        <f t="shared" si="1"/>
        <v>0</v>
      </c>
    </row>
    <row r="41" spans="1:14" x14ac:dyDescent="0.35">
      <c r="A41" s="44"/>
      <c r="B41" s="37"/>
      <c r="C41" s="37"/>
      <c r="D41" s="37"/>
      <c r="E41" s="37"/>
      <c r="F41" s="38"/>
      <c r="G41" s="39"/>
      <c r="H41" s="48">
        <f t="shared" si="0"/>
        <v>0</v>
      </c>
      <c r="I41" s="56"/>
      <c r="J41" s="39"/>
      <c r="K41" s="39"/>
      <c r="L41" s="57"/>
      <c r="M41" s="34"/>
      <c r="N41" s="105">
        <f t="shared" si="1"/>
        <v>0</v>
      </c>
    </row>
    <row r="42" spans="1:14" x14ac:dyDescent="0.35">
      <c r="A42" s="42"/>
      <c r="B42" s="30"/>
      <c r="C42" s="30"/>
      <c r="D42" s="31"/>
      <c r="E42" s="31"/>
      <c r="F42" s="32"/>
      <c r="G42" s="40"/>
      <c r="H42" s="48">
        <f t="shared" si="0"/>
        <v>0</v>
      </c>
      <c r="I42" s="49"/>
      <c r="J42" s="40"/>
      <c r="K42" s="40"/>
      <c r="L42" s="50"/>
      <c r="M42" s="34"/>
      <c r="N42" s="105">
        <f t="shared" si="1"/>
        <v>0</v>
      </c>
    </row>
    <row r="43" spans="1:14" x14ac:dyDescent="0.35">
      <c r="A43" s="42"/>
      <c r="B43" s="30"/>
      <c r="C43" s="30"/>
      <c r="D43" s="31"/>
      <c r="E43" s="31"/>
      <c r="F43" s="32"/>
      <c r="G43" s="40"/>
      <c r="H43" s="48">
        <f t="shared" si="0"/>
        <v>0</v>
      </c>
      <c r="I43" s="49"/>
      <c r="J43" s="40"/>
      <c r="K43" s="40"/>
      <c r="L43" s="50"/>
      <c r="M43" s="34"/>
      <c r="N43" s="105">
        <f t="shared" si="1"/>
        <v>0</v>
      </c>
    </row>
    <row r="44" spans="1:14" x14ac:dyDescent="0.35">
      <c r="A44" s="42"/>
      <c r="B44" s="30"/>
      <c r="C44" s="30"/>
      <c r="D44" s="31"/>
      <c r="E44" s="31"/>
      <c r="F44" s="32"/>
      <c r="G44" s="40"/>
      <c r="H44" s="48">
        <f t="shared" si="0"/>
        <v>0</v>
      </c>
      <c r="I44" s="49"/>
      <c r="J44" s="40"/>
      <c r="K44" s="40"/>
      <c r="L44" s="50"/>
      <c r="M44" s="34"/>
      <c r="N44" s="105">
        <f t="shared" si="1"/>
        <v>0</v>
      </c>
    </row>
    <row r="45" spans="1:14" x14ac:dyDescent="0.35">
      <c r="A45" s="42"/>
      <c r="B45" s="30"/>
      <c r="C45" s="30"/>
      <c r="D45" s="31"/>
      <c r="E45" s="31"/>
      <c r="F45" s="32"/>
      <c r="G45" s="40"/>
      <c r="H45" s="48">
        <f t="shared" si="0"/>
        <v>0</v>
      </c>
      <c r="I45" s="49"/>
      <c r="J45" s="40"/>
      <c r="K45" s="40"/>
      <c r="L45" s="50"/>
      <c r="M45" s="34"/>
      <c r="N45" s="105">
        <f t="shared" si="1"/>
        <v>0</v>
      </c>
    </row>
    <row r="46" spans="1:14" x14ac:dyDescent="0.35">
      <c r="A46" s="42"/>
      <c r="B46" s="30"/>
      <c r="C46" s="30"/>
      <c r="D46" s="31"/>
      <c r="E46" s="31"/>
      <c r="F46" s="32"/>
      <c r="G46" s="40"/>
      <c r="H46" s="48">
        <f t="shared" si="0"/>
        <v>0</v>
      </c>
      <c r="I46" s="49"/>
      <c r="J46" s="40"/>
      <c r="K46" s="40"/>
      <c r="L46" s="50"/>
      <c r="M46" s="34"/>
      <c r="N46" s="105">
        <f t="shared" si="1"/>
        <v>0</v>
      </c>
    </row>
    <row r="47" spans="1:14" x14ac:dyDescent="0.35">
      <c r="A47" s="42"/>
      <c r="B47" s="30"/>
      <c r="C47" s="30"/>
      <c r="D47" s="31"/>
      <c r="E47" s="31"/>
      <c r="F47" s="32"/>
      <c r="G47" s="40"/>
      <c r="H47" s="48">
        <f t="shared" si="0"/>
        <v>0</v>
      </c>
      <c r="I47" s="49"/>
      <c r="J47" s="40"/>
      <c r="K47" s="40"/>
      <c r="L47" s="50"/>
      <c r="M47" s="34"/>
      <c r="N47" s="105">
        <f t="shared" si="1"/>
        <v>0</v>
      </c>
    </row>
    <row r="48" spans="1:14" x14ac:dyDescent="0.35">
      <c r="A48" s="42"/>
      <c r="B48" s="30"/>
      <c r="C48" s="30"/>
      <c r="D48" s="31"/>
      <c r="E48" s="31"/>
      <c r="F48" s="32"/>
      <c r="G48" s="40"/>
      <c r="H48" s="48">
        <f t="shared" si="0"/>
        <v>0</v>
      </c>
      <c r="I48" s="49"/>
      <c r="J48" s="40"/>
      <c r="K48" s="40"/>
      <c r="L48" s="50"/>
      <c r="M48" s="34"/>
      <c r="N48" s="105">
        <f t="shared" si="1"/>
        <v>0</v>
      </c>
    </row>
    <row r="49" spans="1:14" x14ac:dyDescent="0.35">
      <c r="A49" s="42"/>
      <c r="B49" s="30"/>
      <c r="C49" s="30"/>
      <c r="D49" s="31"/>
      <c r="E49" s="31"/>
      <c r="F49" s="32"/>
      <c r="G49" s="40"/>
      <c r="H49" s="48">
        <f t="shared" si="0"/>
        <v>0</v>
      </c>
      <c r="I49" s="49"/>
      <c r="J49" s="40"/>
      <c r="K49" s="40"/>
      <c r="L49" s="50"/>
      <c r="M49" s="34"/>
      <c r="N49" s="105">
        <f t="shared" si="1"/>
        <v>0</v>
      </c>
    </row>
    <row r="50" spans="1:14" x14ac:dyDescent="0.35">
      <c r="A50" s="42"/>
      <c r="B50" s="30"/>
      <c r="C50" s="30"/>
      <c r="D50" s="31"/>
      <c r="E50" s="31"/>
      <c r="F50" s="32"/>
      <c r="G50" s="40"/>
      <c r="H50" s="48">
        <f t="shared" si="0"/>
        <v>0</v>
      </c>
      <c r="I50" s="49"/>
      <c r="J50" s="40"/>
      <c r="K50" s="40"/>
      <c r="L50" s="50"/>
      <c r="M50" s="34"/>
      <c r="N50" s="105">
        <f t="shared" si="1"/>
        <v>0</v>
      </c>
    </row>
    <row r="51" spans="1:14" x14ac:dyDescent="0.35">
      <c r="A51" s="42"/>
      <c r="B51" s="30"/>
      <c r="C51" s="30"/>
      <c r="D51" s="31"/>
      <c r="E51" s="31"/>
      <c r="F51" s="32"/>
      <c r="G51" s="40"/>
      <c r="H51" s="48">
        <f t="shared" si="0"/>
        <v>0</v>
      </c>
      <c r="I51" s="49"/>
      <c r="J51" s="40"/>
      <c r="K51" s="40"/>
      <c r="L51" s="50"/>
      <c r="M51" s="34"/>
      <c r="N51" s="105">
        <f t="shared" si="1"/>
        <v>0</v>
      </c>
    </row>
    <row r="52" spans="1:14" x14ac:dyDescent="0.35">
      <c r="A52" s="42"/>
      <c r="B52" s="30"/>
      <c r="C52" s="30"/>
      <c r="D52" s="31"/>
      <c r="E52" s="31"/>
      <c r="F52" s="32"/>
      <c r="G52" s="40"/>
      <c r="H52" s="48">
        <f t="shared" si="0"/>
        <v>0</v>
      </c>
      <c r="I52" s="49"/>
      <c r="J52" s="40"/>
      <c r="K52" s="40"/>
      <c r="L52" s="50"/>
      <c r="M52" s="34"/>
      <c r="N52" s="105">
        <f t="shared" si="1"/>
        <v>0</v>
      </c>
    </row>
    <row r="53" spans="1:14" x14ac:dyDescent="0.35">
      <c r="A53" s="42"/>
      <c r="B53" s="30"/>
      <c r="C53" s="30"/>
      <c r="D53" s="31"/>
      <c r="E53" s="31"/>
      <c r="F53" s="32"/>
      <c r="G53" s="40"/>
      <c r="H53" s="48">
        <f t="shared" si="0"/>
        <v>0</v>
      </c>
      <c r="I53" s="49"/>
      <c r="J53" s="40"/>
      <c r="K53" s="40"/>
      <c r="L53" s="50"/>
      <c r="M53" s="34"/>
      <c r="N53" s="105">
        <f t="shared" si="1"/>
        <v>0</v>
      </c>
    </row>
    <row r="54" spans="1:14" x14ac:dyDescent="0.35">
      <c r="A54" s="42"/>
      <c r="B54" s="30"/>
      <c r="C54" s="30"/>
      <c r="D54" s="31"/>
      <c r="E54" s="31"/>
      <c r="F54" s="32"/>
      <c r="G54" s="40"/>
      <c r="H54" s="48">
        <f t="shared" si="0"/>
        <v>0</v>
      </c>
      <c r="I54" s="49"/>
      <c r="J54" s="40"/>
      <c r="K54" s="40"/>
      <c r="L54" s="50"/>
      <c r="M54" s="34"/>
      <c r="N54" s="105">
        <f t="shared" si="1"/>
        <v>0</v>
      </c>
    </row>
    <row r="55" spans="1:14" x14ac:dyDescent="0.35">
      <c r="A55" s="42"/>
      <c r="B55" s="30"/>
      <c r="C55" s="30"/>
      <c r="D55" s="31"/>
      <c r="E55" s="31"/>
      <c r="F55" s="32"/>
      <c r="G55" s="40"/>
      <c r="H55" s="48">
        <f t="shared" si="0"/>
        <v>0</v>
      </c>
      <c r="I55" s="49"/>
      <c r="J55" s="40"/>
      <c r="K55" s="40"/>
      <c r="L55" s="50"/>
      <c r="M55" s="34"/>
      <c r="N55" s="105">
        <f t="shared" si="1"/>
        <v>0</v>
      </c>
    </row>
    <row r="56" spans="1:14" x14ac:dyDescent="0.35">
      <c r="A56" s="42"/>
      <c r="B56" s="30"/>
      <c r="C56" s="30"/>
      <c r="D56" s="31"/>
      <c r="E56" s="31"/>
      <c r="F56" s="32"/>
      <c r="G56" s="40"/>
      <c r="H56" s="48">
        <f t="shared" si="0"/>
        <v>0</v>
      </c>
      <c r="I56" s="49"/>
      <c r="J56" s="40"/>
      <c r="K56" s="40"/>
      <c r="L56" s="50"/>
      <c r="M56" s="34"/>
      <c r="N56" s="105">
        <f t="shared" si="1"/>
        <v>0</v>
      </c>
    </row>
    <row r="57" spans="1:14" x14ac:dyDescent="0.35">
      <c r="A57" s="42"/>
      <c r="B57" s="30"/>
      <c r="C57" s="30"/>
      <c r="D57" s="31"/>
      <c r="E57" s="31"/>
      <c r="F57" s="32"/>
      <c r="G57" s="40"/>
      <c r="H57" s="48">
        <f t="shared" si="0"/>
        <v>0</v>
      </c>
      <c r="I57" s="49"/>
      <c r="J57" s="40"/>
      <c r="K57" s="40"/>
      <c r="L57" s="50"/>
      <c r="M57" s="34"/>
      <c r="N57" s="105">
        <f t="shared" si="1"/>
        <v>0</v>
      </c>
    </row>
    <row r="58" spans="1:14" x14ac:dyDescent="0.35">
      <c r="A58" s="42"/>
      <c r="B58" s="30"/>
      <c r="C58" s="30"/>
      <c r="D58" s="31"/>
      <c r="E58" s="31"/>
      <c r="F58" s="32"/>
      <c r="G58" s="40"/>
      <c r="H58" s="48">
        <f t="shared" si="0"/>
        <v>0</v>
      </c>
      <c r="I58" s="49"/>
      <c r="J58" s="40"/>
      <c r="K58" s="40"/>
      <c r="L58" s="50"/>
      <c r="M58" s="34"/>
      <c r="N58" s="105">
        <f t="shared" si="1"/>
        <v>0</v>
      </c>
    </row>
    <row r="59" spans="1:14" x14ac:dyDescent="0.35">
      <c r="A59" s="42"/>
      <c r="B59" s="30"/>
      <c r="C59" s="30"/>
      <c r="D59" s="31"/>
      <c r="E59" s="31"/>
      <c r="F59" s="32"/>
      <c r="G59" s="40"/>
      <c r="H59" s="48">
        <f t="shared" si="0"/>
        <v>0</v>
      </c>
      <c r="I59" s="49"/>
      <c r="J59" s="40"/>
      <c r="K59" s="40"/>
      <c r="L59" s="50"/>
      <c r="M59" s="34"/>
      <c r="N59" s="105">
        <f t="shared" si="1"/>
        <v>0</v>
      </c>
    </row>
    <row r="60" spans="1:14" x14ac:dyDescent="0.35">
      <c r="A60" s="42"/>
      <c r="B60" s="30"/>
      <c r="C60" s="30"/>
      <c r="D60" s="31"/>
      <c r="E60" s="31"/>
      <c r="F60" s="32"/>
      <c r="G60" s="40"/>
      <c r="H60" s="48">
        <f t="shared" si="0"/>
        <v>0</v>
      </c>
      <c r="I60" s="49"/>
      <c r="J60" s="40"/>
      <c r="K60" s="40"/>
      <c r="L60" s="50"/>
      <c r="M60" s="34"/>
      <c r="N60" s="105">
        <f t="shared" si="1"/>
        <v>0</v>
      </c>
    </row>
    <row r="61" spans="1:14" x14ac:dyDescent="0.35">
      <c r="A61" s="42"/>
      <c r="B61" s="30"/>
      <c r="C61" s="30"/>
      <c r="D61" s="31"/>
      <c r="E61" s="31"/>
      <c r="F61" s="32"/>
      <c r="G61" s="40"/>
      <c r="H61" s="48">
        <f t="shared" si="0"/>
        <v>0</v>
      </c>
      <c r="I61" s="49"/>
      <c r="J61" s="40"/>
      <c r="K61" s="40"/>
      <c r="L61" s="50"/>
      <c r="M61" s="34"/>
      <c r="N61" s="105">
        <f t="shared" si="1"/>
        <v>0</v>
      </c>
    </row>
    <row r="62" spans="1:14" x14ac:dyDescent="0.35">
      <c r="A62" s="42"/>
      <c r="B62" s="30"/>
      <c r="C62" s="30"/>
      <c r="D62" s="31"/>
      <c r="E62" s="31"/>
      <c r="F62" s="32"/>
      <c r="G62" s="40"/>
      <c r="H62" s="48">
        <f t="shared" si="0"/>
        <v>0</v>
      </c>
      <c r="I62" s="49"/>
      <c r="J62" s="40"/>
      <c r="K62" s="40"/>
      <c r="L62" s="50"/>
      <c r="M62" s="34"/>
      <c r="N62" s="105">
        <f t="shared" si="1"/>
        <v>0</v>
      </c>
    </row>
    <row r="63" spans="1:14" x14ac:dyDescent="0.35">
      <c r="A63" s="42"/>
      <c r="B63" s="30"/>
      <c r="C63" s="30"/>
      <c r="D63" s="31"/>
      <c r="E63" s="31"/>
      <c r="F63" s="32"/>
      <c r="G63" s="40"/>
      <c r="H63" s="48">
        <f t="shared" si="0"/>
        <v>0</v>
      </c>
      <c r="I63" s="49"/>
      <c r="J63" s="40"/>
      <c r="K63" s="40"/>
      <c r="L63" s="50"/>
      <c r="M63" s="34"/>
      <c r="N63" s="105">
        <f t="shared" si="1"/>
        <v>0</v>
      </c>
    </row>
    <row r="64" spans="1:14" x14ac:dyDescent="0.35">
      <c r="A64" s="42"/>
      <c r="B64" s="30"/>
      <c r="C64" s="30"/>
      <c r="D64" s="31"/>
      <c r="E64" s="31"/>
      <c r="F64" s="32"/>
      <c r="G64" s="40"/>
      <c r="H64" s="48">
        <f t="shared" si="0"/>
        <v>0</v>
      </c>
      <c r="I64" s="49"/>
      <c r="J64" s="40"/>
      <c r="K64" s="40"/>
      <c r="L64" s="50"/>
      <c r="M64" s="34"/>
      <c r="N64" s="105">
        <f t="shared" si="1"/>
        <v>0</v>
      </c>
    </row>
    <row r="65" spans="1:14" x14ac:dyDescent="0.35">
      <c r="A65" s="42"/>
      <c r="B65" s="30"/>
      <c r="C65" s="30"/>
      <c r="D65" s="31"/>
      <c r="E65" s="31"/>
      <c r="F65" s="32"/>
      <c r="G65" s="40"/>
      <c r="H65" s="48">
        <f t="shared" si="0"/>
        <v>0</v>
      </c>
      <c r="I65" s="49"/>
      <c r="J65" s="40"/>
      <c r="K65" s="40"/>
      <c r="L65" s="50"/>
      <c r="M65" s="34"/>
      <c r="N65" s="105">
        <f t="shared" si="1"/>
        <v>0</v>
      </c>
    </row>
    <row r="66" spans="1:14" x14ac:dyDescent="0.35">
      <c r="A66" s="42"/>
      <c r="B66" s="30"/>
      <c r="C66" s="30"/>
      <c r="D66" s="31"/>
      <c r="E66" s="31"/>
      <c r="F66" s="32"/>
      <c r="G66" s="40"/>
      <c r="H66" s="48">
        <f t="shared" si="0"/>
        <v>0</v>
      </c>
      <c r="I66" s="49"/>
      <c r="J66" s="40"/>
      <c r="K66" s="40"/>
      <c r="L66" s="50"/>
      <c r="M66" s="34"/>
      <c r="N66" s="105">
        <f t="shared" si="1"/>
        <v>0</v>
      </c>
    </row>
    <row r="67" spans="1:14" x14ac:dyDescent="0.35">
      <c r="A67" s="42"/>
      <c r="B67" s="30"/>
      <c r="C67" s="30"/>
      <c r="D67" s="31"/>
      <c r="E67" s="31"/>
      <c r="F67" s="32"/>
      <c r="G67" s="40"/>
      <c r="H67" s="48">
        <f t="shared" si="0"/>
        <v>0</v>
      </c>
      <c r="I67" s="49"/>
      <c r="J67" s="40"/>
      <c r="K67" s="40"/>
      <c r="L67" s="50"/>
      <c r="M67" s="34"/>
      <c r="N67" s="105">
        <f t="shared" si="1"/>
        <v>0</v>
      </c>
    </row>
    <row r="68" spans="1:14" x14ac:dyDescent="0.35">
      <c r="A68" s="42"/>
      <c r="B68" s="30"/>
      <c r="C68" s="30"/>
      <c r="D68" s="31"/>
      <c r="E68" s="31"/>
      <c r="F68" s="32"/>
      <c r="G68" s="40"/>
      <c r="H68" s="48">
        <f t="shared" si="0"/>
        <v>0</v>
      </c>
      <c r="I68" s="49"/>
      <c r="J68" s="40"/>
      <c r="K68" s="40"/>
      <c r="L68" s="50"/>
      <c r="M68" s="34"/>
      <c r="N68" s="105">
        <f t="shared" si="1"/>
        <v>0</v>
      </c>
    </row>
    <row r="69" spans="1:14" x14ac:dyDescent="0.35">
      <c r="A69" s="42"/>
      <c r="B69" s="30"/>
      <c r="C69" s="30"/>
      <c r="D69" s="31"/>
      <c r="E69" s="31"/>
      <c r="F69" s="32"/>
      <c r="G69" s="40"/>
      <c r="H69" s="48">
        <f t="shared" si="0"/>
        <v>0</v>
      </c>
      <c r="I69" s="49"/>
      <c r="J69" s="40"/>
      <c r="K69" s="40"/>
      <c r="L69" s="50"/>
      <c r="M69" s="34"/>
      <c r="N69" s="105">
        <f t="shared" si="1"/>
        <v>0</v>
      </c>
    </row>
    <row r="70" spans="1:14" x14ac:dyDescent="0.35">
      <c r="A70" s="42"/>
      <c r="B70" s="30"/>
      <c r="C70" s="30"/>
      <c r="D70" s="31"/>
      <c r="E70" s="31"/>
      <c r="F70" s="32"/>
      <c r="G70" s="40"/>
      <c r="H70" s="48">
        <f t="shared" si="0"/>
        <v>0</v>
      </c>
      <c r="I70" s="49"/>
      <c r="J70" s="40"/>
      <c r="K70" s="40"/>
      <c r="L70" s="50"/>
      <c r="M70" s="34"/>
      <c r="N70" s="105">
        <f t="shared" si="1"/>
        <v>0</v>
      </c>
    </row>
    <row r="71" spans="1:14" x14ac:dyDescent="0.35">
      <c r="A71" s="42"/>
      <c r="B71" s="30"/>
      <c r="C71" s="30"/>
      <c r="D71" s="31"/>
      <c r="E71" s="31"/>
      <c r="F71" s="32"/>
      <c r="G71" s="40"/>
      <c r="H71" s="48">
        <f t="shared" si="0"/>
        <v>0</v>
      </c>
      <c r="I71" s="49"/>
      <c r="J71" s="40"/>
      <c r="K71" s="40"/>
      <c r="L71" s="50"/>
      <c r="M71" s="34"/>
      <c r="N71" s="105">
        <f t="shared" si="1"/>
        <v>0</v>
      </c>
    </row>
    <row r="72" spans="1:14" x14ac:dyDescent="0.35">
      <c r="A72" s="42"/>
      <c r="B72" s="30"/>
      <c r="C72" s="30"/>
      <c r="D72" s="31"/>
      <c r="E72" s="31"/>
      <c r="F72" s="32"/>
      <c r="G72" s="40"/>
      <c r="H72" s="48">
        <f t="shared" si="0"/>
        <v>0</v>
      </c>
      <c r="I72" s="49"/>
      <c r="J72" s="40"/>
      <c r="K72" s="40"/>
      <c r="L72" s="50"/>
      <c r="M72" s="34"/>
      <c r="N72" s="105">
        <f t="shared" si="1"/>
        <v>0</v>
      </c>
    </row>
    <row r="73" spans="1:14" x14ac:dyDescent="0.35">
      <c r="A73" s="42"/>
      <c r="B73" s="30"/>
      <c r="C73" s="30"/>
      <c r="D73" s="31"/>
      <c r="E73" s="31"/>
      <c r="F73" s="32"/>
      <c r="G73" s="40"/>
      <c r="H73" s="48">
        <f t="shared" si="0"/>
        <v>0</v>
      </c>
      <c r="I73" s="49"/>
      <c r="J73" s="40"/>
      <c r="K73" s="40"/>
      <c r="L73" s="50"/>
      <c r="M73" s="34"/>
      <c r="N73" s="105">
        <f t="shared" si="1"/>
        <v>0</v>
      </c>
    </row>
    <row r="74" spans="1:14" x14ac:dyDescent="0.35">
      <c r="A74" s="42"/>
      <c r="B74" s="30"/>
      <c r="C74" s="30"/>
      <c r="D74" s="31"/>
      <c r="E74" s="31"/>
      <c r="F74" s="32"/>
      <c r="G74" s="40"/>
      <c r="H74" s="48">
        <f t="shared" si="0"/>
        <v>0</v>
      </c>
      <c r="I74" s="49"/>
      <c r="J74" s="40"/>
      <c r="K74" s="40"/>
      <c r="L74" s="50"/>
      <c r="M74" s="34"/>
      <c r="N74" s="105">
        <f t="shared" si="1"/>
        <v>0</v>
      </c>
    </row>
    <row r="75" spans="1:14" x14ac:dyDescent="0.35">
      <c r="A75" s="42"/>
      <c r="B75" s="30"/>
      <c r="C75" s="30"/>
      <c r="D75" s="31"/>
      <c r="E75" s="31"/>
      <c r="F75" s="30"/>
      <c r="G75" s="40"/>
      <c r="H75" s="48">
        <f t="shared" si="0"/>
        <v>0</v>
      </c>
      <c r="I75" s="49"/>
      <c r="J75" s="40"/>
      <c r="K75" s="40"/>
      <c r="L75" s="50"/>
      <c r="M75" s="34"/>
      <c r="N75" s="105">
        <f t="shared" si="1"/>
        <v>0</v>
      </c>
    </row>
    <row r="76" spans="1:14" x14ac:dyDescent="0.35">
      <c r="A76" s="42"/>
      <c r="B76" s="30"/>
      <c r="C76" s="30"/>
      <c r="D76" s="31"/>
      <c r="E76" s="31"/>
      <c r="F76" s="32"/>
      <c r="G76" s="40"/>
      <c r="H76" s="48">
        <f t="shared" si="0"/>
        <v>0</v>
      </c>
      <c r="I76" s="49"/>
      <c r="J76" s="40"/>
      <c r="K76" s="40"/>
      <c r="L76" s="50"/>
      <c r="M76" s="46"/>
      <c r="N76" s="105">
        <f t="shared" si="1"/>
        <v>0</v>
      </c>
    </row>
    <row r="77" spans="1:14" x14ac:dyDescent="0.35">
      <c r="A77" s="42"/>
      <c r="B77" s="30"/>
      <c r="C77" s="30"/>
      <c r="D77" s="31"/>
      <c r="E77" s="31"/>
      <c r="F77" s="30"/>
      <c r="G77" s="40"/>
      <c r="H77" s="48">
        <f t="shared" ref="H77:H140" si="2">ROUND(F77*G77,2)</f>
        <v>0</v>
      </c>
      <c r="I77" s="49"/>
      <c r="J77" s="40"/>
      <c r="K77" s="40"/>
      <c r="L77" s="50"/>
      <c r="M77" s="46"/>
      <c r="N77" s="105">
        <f t="shared" ref="N77:N140" si="3">H77-I77-J77-K77-L77</f>
        <v>0</v>
      </c>
    </row>
    <row r="78" spans="1:14" x14ac:dyDescent="0.35">
      <c r="A78" s="42"/>
      <c r="B78" s="30"/>
      <c r="C78" s="30"/>
      <c r="D78" s="31"/>
      <c r="E78" s="31"/>
      <c r="F78" s="32"/>
      <c r="G78" s="40"/>
      <c r="H78" s="48">
        <f t="shared" si="2"/>
        <v>0</v>
      </c>
      <c r="I78" s="49"/>
      <c r="J78" s="40"/>
      <c r="K78" s="40"/>
      <c r="L78" s="50"/>
      <c r="M78" s="46"/>
      <c r="N78" s="105">
        <f t="shared" si="3"/>
        <v>0</v>
      </c>
    </row>
    <row r="79" spans="1:14" x14ac:dyDescent="0.35">
      <c r="A79" s="42"/>
      <c r="B79" s="30"/>
      <c r="C79" s="30"/>
      <c r="D79" s="31"/>
      <c r="E79" s="31"/>
      <c r="F79" s="30"/>
      <c r="G79" s="40"/>
      <c r="H79" s="48">
        <f t="shared" si="2"/>
        <v>0</v>
      </c>
      <c r="I79" s="49"/>
      <c r="J79" s="40"/>
      <c r="K79" s="40"/>
      <c r="L79" s="50"/>
      <c r="M79" s="46"/>
      <c r="N79" s="105">
        <f t="shared" si="3"/>
        <v>0</v>
      </c>
    </row>
    <row r="80" spans="1:14" x14ac:dyDescent="0.35">
      <c r="A80" s="42"/>
      <c r="B80" s="30"/>
      <c r="C80" s="30"/>
      <c r="D80" s="31"/>
      <c r="E80" s="31"/>
      <c r="F80" s="30"/>
      <c r="G80" s="40"/>
      <c r="H80" s="48">
        <f t="shared" si="2"/>
        <v>0</v>
      </c>
      <c r="I80" s="49"/>
      <c r="J80" s="40"/>
      <c r="K80" s="40"/>
      <c r="L80" s="50"/>
      <c r="M80" s="46"/>
      <c r="N80" s="105">
        <f t="shared" si="3"/>
        <v>0</v>
      </c>
    </row>
    <row r="81" spans="1:14" x14ac:dyDescent="0.35">
      <c r="A81" s="42"/>
      <c r="B81" s="30"/>
      <c r="C81" s="30"/>
      <c r="D81" s="31"/>
      <c r="E81" s="31"/>
      <c r="F81" s="32"/>
      <c r="G81" s="40"/>
      <c r="H81" s="48">
        <f t="shared" si="2"/>
        <v>0</v>
      </c>
      <c r="I81" s="49"/>
      <c r="J81" s="40"/>
      <c r="K81" s="40"/>
      <c r="L81" s="50"/>
      <c r="M81" s="46"/>
      <c r="N81" s="105">
        <f t="shared" si="3"/>
        <v>0</v>
      </c>
    </row>
    <row r="82" spans="1:14" x14ac:dyDescent="0.35">
      <c r="A82" s="42"/>
      <c r="B82" s="30"/>
      <c r="C82" s="30"/>
      <c r="D82" s="31"/>
      <c r="E82" s="31"/>
      <c r="F82" s="30"/>
      <c r="G82" s="40"/>
      <c r="H82" s="48">
        <f t="shared" si="2"/>
        <v>0</v>
      </c>
      <c r="I82" s="49"/>
      <c r="J82" s="40"/>
      <c r="K82" s="40"/>
      <c r="L82" s="50"/>
      <c r="M82" s="46"/>
      <c r="N82" s="105">
        <f t="shared" si="3"/>
        <v>0</v>
      </c>
    </row>
    <row r="83" spans="1:14" x14ac:dyDescent="0.35">
      <c r="A83" s="42"/>
      <c r="B83" s="30"/>
      <c r="C83" s="30"/>
      <c r="D83" s="31"/>
      <c r="E83" s="31"/>
      <c r="F83" s="30"/>
      <c r="G83" s="40"/>
      <c r="H83" s="48">
        <f t="shared" si="2"/>
        <v>0</v>
      </c>
      <c r="I83" s="49"/>
      <c r="J83" s="40"/>
      <c r="K83" s="40"/>
      <c r="L83" s="50"/>
      <c r="M83" s="46"/>
      <c r="N83" s="105">
        <f t="shared" si="3"/>
        <v>0</v>
      </c>
    </row>
    <row r="84" spans="1:14" x14ac:dyDescent="0.35">
      <c r="A84" s="42"/>
      <c r="B84" s="30"/>
      <c r="C84" s="30"/>
      <c r="D84" s="31"/>
      <c r="E84" s="31"/>
      <c r="F84" s="32"/>
      <c r="G84" s="40"/>
      <c r="H84" s="48">
        <f t="shared" si="2"/>
        <v>0</v>
      </c>
      <c r="I84" s="49"/>
      <c r="J84" s="40"/>
      <c r="K84" s="40"/>
      <c r="L84" s="50"/>
      <c r="M84" s="46"/>
      <c r="N84" s="105">
        <f t="shared" si="3"/>
        <v>0</v>
      </c>
    </row>
    <row r="85" spans="1:14" x14ac:dyDescent="0.35">
      <c r="A85" s="42"/>
      <c r="B85" s="30"/>
      <c r="C85" s="30"/>
      <c r="D85" s="31"/>
      <c r="E85" s="31"/>
      <c r="F85" s="30"/>
      <c r="G85" s="40"/>
      <c r="H85" s="48">
        <f t="shared" si="2"/>
        <v>0</v>
      </c>
      <c r="I85" s="49"/>
      <c r="J85" s="40"/>
      <c r="K85" s="40"/>
      <c r="L85" s="50"/>
      <c r="M85" s="46"/>
      <c r="N85" s="105">
        <f t="shared" si="3"/>
        <v>0</v>
      </c>
    </row>
    <row r="86" spans="1:14" x14ac:dyDescent="0.35">
      <c r="A86" s="42"/>
      <c r="B86" s="30"/>
      <c r="C86" s="30"/>
      <c r="D86" s="31"/>
      <c r="E86" s="31"/>
      <c r="F86" s="30"/>
      <c r="G86" s="40"/>
      <c r="H86" s="48">
        <f t="shared" si="2"/>
        <v>0</v>
      </c>
      <c r="I86" s="49"/>
      <c r="J86" s="40"/>
      <c r="K86" s="40"/>
      <c r="L86" s="50"/>
      <c r="M86" s="46"/>
      <c r="N86" s="105">
        <f t="shared" si="3"/>
        <v>0</v>
      </c>
    </row>
    <row r="87" spans="1:14" x14ac:dyDescent="0.35">
      <c r="A87" s="42"/>
      <c r="B87" s="30"/>
      <c r="C87" s="30"/>
      <c r="D87" s="31"/>
      <c r="E87" s="31"/>
      <c r="F87" s="32"/>
      <c r="G87" s="40"/>
      <c r="H87" s="48">
        <f t="shared" si="2"/>
        <v>0</v>
      </c>
      <c r="I87" s="49"/>
      <c r="J87" s="40"/>
      <c r="K87" s="40"/>
      <c r="L87" s="50"/>
      <c r="M87" s="46"/>
      <c r="N87" s="105">
        <f t="shared" si="3"/>
        <v>0</v>
      </c>
    </row>
    <row r="88" spans="1:14" x14ac:dyDescent="0.35">
      <c r="A88" s="42"/>
      <c r="B88" s="30"/>
      <c r="C88" s="30"/>
      <c r="D88" s="31"/>
      <c r="E88" s="31"/>
      <c r="F88" s="30"/>
      <c r="G88" s="40"/>
      <c r="H88" s="48">
        <f t="shared" si="2"/>
        <v>0</v>
      </c>
      <c r="I88" s="49"/>
      <c r="J88" s="40"/>
      <c r="K88" s="40"/>
      <c r="L88" s="50"/>
      <c r="M88" s="46"/>
      <c r="N88" s="105">
        <f t="shared" si="3"/>
        <v>0</v>
      </c>
    </row>
    <row r="89" spans="1:14" x14ac:dyDescent="0.35">
      <c r="A89" s="42"/>
      <c r="B89" s="30"/>
      <c r="C89" s="30"/>
      <c r="D89" s="31"/>
      <c r="E89" s="31"/>
      <c r="F89" s="30"/>
      <c r="G89" s="40"/>
      <c r="H89" s="48">
        <f t="shared" si="2"/>
        <v>0</v>
      </c>
      <c r="I89" s="49"/>
      <c r="J89" s="40"/>
      <c r="K89" s="40"/>
      <c r="L89" s="50"/>
      <c r="M89" s="46"/>
      <c r="N89" s="105">
        <f t="shared" si="3"/>
        <v>0</v>
      </c>
    </row>
    <row r="90" spans="1:14" x14ac:dyDescent="0.35">
      <c r="A90" s="42"/>
      <c r="B90" s="30"/>
      <c r="C90" s="30"/>
      <c r="D90" s="31"/>
      <c r="E90" s="31"/>
      <c r="F90" s="32"/>
      <c r="G90" s="40"/>
      <c r="H90" s="48">
        <f t="shared" si="2"/>
        <v>0</v>
      </c>
      <c r="I90" s="49"/>
      <c r="J90" s="40"/>
      <c r="K90" s="40"/>
      <c r="L90" s="50"/>
      <c r="M90" s="46"/>
      <c r="N90" s="105">
        <f t="shared" si="3"/>
        <v>0</v>
      </c>
    </row>
    <row r="91" spans="1:14" x14ac:dyDescent="0.35">
      <c r="A91" s="42"/>
      <c r="B91" s="30"/>
      <c r="C91" s="30"/>
      <c r="D91" s="31"/>
      <c r="E91" s="31"/>
      <c r="F91" s="30"/>
      <c r="G91" s="40"/>
      <c r="H91" s="48">
        <f t="shared" si="2"/>
        <v>0</v>
      </c>
      <c r="I91" s="49"/>
      <c r="J91" s="40"/>
      <c r="K91" s="40"/>
      <c r="L91" s="50"/>
      <c r="M91" s="46"/>
      <c r="N91" s="105">
        <f t="shared" si="3"/>
        <v>0</v>
      </c>
    </row>
    <row r="92" spans="1:14" x14ac:dyDescent="0.35">
      <c r="A92" s="42"/>
      <c r="B92" s="30"/>
      <c r="C92" s="30"/>
      <c r="D92" s="31"/>
      <c r="E92" s="31"/>
      <c r="F92" s="30"/>
      <c r="G92" s="40"/>
      <c r="H92" s="48">
        <f t="shared" si="2"/>
        <v>0</v>
      </c>
      <c r="I92" s="49"/>
      <c r="J92" s="40"/>
      <c r="K92" s="40"/>
      <c r="L92" s="50"/>
      <c r="M92" s="46"/>
      <c r="N92" s="105">
        <f t="shared" si="3"/>
        <v>0</v>
      </c>
    </row>
    <row r="93" spans="1:14" x14ac:dyDescent="0.35">
      <c r="A93" s="42"/>
      <c r="B93" s="30"/>
      <c r="C93" s="30"/>
      <c r="D93" s="31"/>
      <c r="E93" s="31"/>
      <c r="F93" s="32"/>
      <c r="G93" s="40"/>
      <c r="H93" s="48">
        <f t="shared" si="2"/>
        <v>0</v>
      </c>
      <c r="I93" s="49"/>
      <c r="J93" s="40"/>
      <c r="K93" s="40"/>
      <c r="L93" s="50"/>
      <c r="M93" s="46"/>
      <c r="N93" s="105">
        <f t="shared" si="3"/>
        <v>0</v>
      </c>
    </row>
    <row r="94" spans="1:14" x14ac:dyDescent="0.35">
      <c r="A94" s="42"/>
      <c r="B94" s="30"/>
      <c r="C94" s="30"/>
      <c r="D94" s="31"/>
      <c r="E94" s="31"/>
      <c r="F94" s="30"/>
      <c r="G94" s="40"/>
      <c r="H94" s="48">
        <f t="shared" si="2"/>
        <v>0</v>
      </c>
      <c r="I94" s="49"/>
      <c r="J94" s="40"/>
      <c r="K94" s="40"/>
      <c r="L94" s="50"/>
      <c r="M94" s="46"/>
      <c r="N94" s="105">
        <f t="shared" si="3"/>
        <v>0</v>
      </c>
    </row>
    <row r="95" spans="1:14" x14ac:dyDescent="0.35">
      <c r="A95" s="42"/>
      <c r="B95" s="30"/>
      <c r="C95" s="30"/>
      <c r="D95" s="31"/>
      <c r="E95" s="31"/>
      <c r="F95" s="30"/>
      <c r="G95" s="40"/>
      <c r="H95" s="48">
        <f t="shared" si="2"/>
        <v>0</v>
      </c>
      <c r="I95" s="49"/>
      <c r="J95" s="40"/>
      <c r="K95" s="40"/>
      <c r="L95" s="50"/>
      <c r="M95" s="46"/>
      <c r="N95" s="105">
        <f t="shared" si="3"/>
        <v>0</v>
      </c>
    </row>
    <row r="96" spans="1:14" x14ac:dyDescent="0.35">
      <c r="A96" s="42"/>
      <c r="B96" s="30"/>
      <c r="C96" s="30"/>
      <c r="D96" s="31"/>
      <c r="E96" s="31"/>
      <c r="F96" s="32"/>
      <c r="G96" s="40"/>
      <c r="H96" s="48">
        <f t="shared" si="2"/>
        <v>0</v>
      </c>
      <c r="I96" s="49"/>
      <c r="J96" s="40"/>
      <c r="K96" s="40"/>
      <c r="L96" s="50"/>
      <c r="M96" s="46"/>
      <c r="N96" s="105">
        <f t="shared" si="3"/>
        <v>0</v>
      </c>
    </row>
    <row r="97" spans="1:14" x14ac:dyDescent="0.35">
      <c r="A97" s="42"/>
      <c r="B97" s="30"/>
      <c r="C97" s="30"/>
      <c r="D97" s="31"/>
      <c r="E97" s="31"/>
      <c r="F97" s="30"/>
      <c r="G97" s="40"/>
      <c r="H97" s="48">
        <f t="shared" si="2"/>
        <v>0</v>
      </c>
      <c r="I97" s="49"/>
      <c r="J97" s="40"/>
      <c r="K97" s="40"/>
      <c r="L97" s="50"/>
      <c r="M97" s="46"/>
      <c r="N97" s="105">
        <f t="shared" si="3"/>
        <v>0</v>
      </c>
    </row>
    <row r="98" spans="1:14" x14ac:dyDescent="0.35">
      <c r="A98" s="42"/>
      <c r="B98" s="30"/>
      <c r="C98" s="30"/>
      <c r="D98" s="31"/>
      <c r="E98" s="31"/>
      <c r="F98" s="30"/>
      <c r="G98" s="40"/>
      <c r="H98" s="48">
        <f t="shared" si="2"/>
        <v>0</v>
      </c>
      <c r="I98" s="49"/>
      <c r="J98" s="40"/>
      <c r="K98" s="40"/>
      <c r="L98" s="50"/>
      <c r="M98" s="46"/>
      <c r="N98" s="105">
        <f t="shared" si="3"/>
        <v>0</v>
      </c>
    </row>
    <row r="99" spans="1:14" x14ac:dyDescent="0.35">
      <c r="A99" s="42"/>
      <c r="B99" s="30"/>
      <c r="C99" s="30"/>
      <c r="D99" s="31"/>
      <c r="E99" s="31"/>
      <c r="F99" s="32"/>
      <c r="G99" s="40"/>
      <c r="H99" s="48">
        <f t="shared" si="2"/>
        <v>0</v>
      </c>
      <c r="I99" s="49"/>
      <c r="J99" s="40"/>
      <c r="K99" s="40"/>
      <c r="L99" s="50"/>
      <c r="M99" s="46"/>
      <c r="N99" s="105">
        <f t="shared" si="3"/>
        <v>0</v>
      </c>
    </row>
    <row r="100" spans="1:14" x14ac:dyDescent="0.35">
      <c r="A100" s="42"/>
      <c r="B100" s="30"/>
      <c r="C100" s="30"/>
      <c r="D100" s="31"/>
      <c r="E100" s="31"/>
      <c r="F100" s="30"/>
      <c r="G100" s="40"/>
      <c r="H100" s="48">
        <f t="shared" si="2"/>
        <v>0</v>
      </c>
      <c r="I100" s="49"/>
      <c r="J100" s="40"/>
      <c r="K100" s="40"/>
      <c r="L100" s="50"/>
      <c r="M100" s="46"/>
      <c r="N100" s="105">
        <f t="shared" si="3"/>
        <v>0</v>
      </c>
    </row>
    <row r="101" spans="1:14" x14ac:dyDescent="0.35">
      <c r="A101" s="42"/>
      <c r="B101" s="30"/>
      <c r="C101" s="30"/>
      <c r="D101" s="31"/>
      <c r="E101" s="31"/>
      <c r="F101" s="30"/>
      <c r="G101" s="40"/>
      <c r="H101" s="48">
        <f t="shared" si="2"/>
        <v>0</v>
      </c>
      <c r="I101" s="49"/>
      <c r="J101" s="40"/>
      <c r="K101" s="40"/>
      <c r="L101" s="50"/>
      <c r="M101" s="46"/>
      <c r="N101" s="105">
        <f t="shared" si="3"/>
        <v>0</v>
      </c>
    </row>
    <row r="102" spans="1:14" x14ac:dyDescent="0.35">
      <c r="A102" s="42"/>
      <c r="B102" s="30"/>
      <c r="C102" s="30"/>
      <c r="D102" s="31"/>
      <c r="E102" s="31"/>
      <c r="F102" s="32"/>
      <c r="G102" s="40"/>
      <c r="H102" s="48">
        <f t="shared" si="2"/>
        <v>0</v>
      </c>
      <c r="I102" s="49"/>
      <c r="J102" s="40"/>
      <c r="K102" s="40"/>
      <c r="L102" s="50"/>
      <c r="M102" s="46"/>
      <c r="N102" s="105">
        <f t="shared" si="3"/>
        <v>0</v>
      </c>
    </row>
    <row r="103" spans="1:14" x14ac:dyDescent="0.35">
      <c r="A103" s="42"/>
      <c r="B103" s="30"/>
      <c r="C103" s="30"/>
      <c r="D103" s="31"/>
      <c r="E103" s="31"/>
      <c r="F103" s="30"/>
      <c r="G103" s="40"/>
      <c r="H103" s="48">
        <f t="shared" si="2"/>
        <v>0</v>
      </c>
      <c r="I103" s="49"/>
      <c r="J103" s="40"/>
      <c r="K103" s="40"/>
      <c r="L103" s="50"/>
      <c r="M103" s="46"/>
      <c r="N103" s="105">
        <f t="shared" si="3"/>
        <v>0</v>
      </c>
    </row>
    <row r="104" spans="1:14" x14ac:dyDescent="0.35">
      <c r="A104" s="42"/>
      <c r="B104" s="30"/>
      <c r="C104" s="30"/>
      <c r="D104" s="31"/>
      <c r="E104" s="31"/>
      <c r="F104" s="30"/>
      <c r="G104" s="40"/>
      <c r="H104" s="48">
        <f t="shared" si="2"/>
        <v>0</v>
      </c>
      <c r="I104" s="49"/>
      <c r="J104" s="40"/>
      <c r="K104" s="40"/>
      <c r="L104" s="50"/>
      <c r="M104" s="46"/>
      <c r="N104" s="105">
        <f t="shared" si="3"/>
        <v>0</v>
      </c>
    </row>
    <row r="105" spans="1:14" x14ac:dyDescent="0.35">
      <c r="A105" s="42"/>
      <c r="B105" s="30"/>
      <c r="C105" s="30"/>
      <c r="D105" s="31"/>
      <c r="E105" s="31"/>
      <c r="F105" s="32"/>
      <c r="G105" s="40"/>
      <c r="H105" s="48">
        <f t="shared" si="2"/>
        <v>0</v>
      </c>
      <c r="I105" s="49"/>
      <c r="J105" s="40"/>
      <c r="K105" s="40"/>
      <c r="L105" s="50"/>
      <c r="M105" s="46"/>
      <c r="N105" s="105">
        <f t="shared" si="3"/>
        <v>0</v>
      </c>
    </row>
    <row r="106" spans="1:14" x14ac:dyDescent="0.35">
      <c r="A106" s="42"/>
      <c r="B106" s="30"/>
      <c r="C106" s="30"/>
      <c r="D106" s="31"/>
      <c r="E106" s="31"/>
      <c r="F106" s="30"/>
      <c r="G106" s="40"/>
      <c r="H106" s="48">
        <f t="shared" si="2"/>
        <v>0</v>
      </c>
      <c r="I106" s="49"/>
      <c r="J106" s="40"/>
      <c r="K106" s="40"/>
      <c r="L106" s="50"/>
      <c r="M106" s="46"/>
      <c r="N106" s="105">
        <f t="shared" si="3"/>
        <v>0</v>
      </c>
    </row>
    <row r="107" spans="1:14" x14ac:dyDescent="0.35">
      <c r="A107" s="42"/>
      <c r="B107" s="30"/>
      <c r="C107" s="30"/>
      <c r="D107" s="31"/>
      <c r="E107" s="31"/>
      <c r="F107" s="30"/>
      <c r="G107" s="40"/>
      <c r="H107" s="48">
        <f t="shared" si="2"/>
        <v>0</v>
      </c>
      <c r="I107" s="49"/>
      <c r="J107" s="40"/>
      <c r="K107" s="40"/>
      <c r="L107" s="50"/>
      <c r="M107" s="46"/>
      <c r="N107" s="105">
        <f t="shared" si="3"/>
        <v>0</v>
      </c>
    </row>
    <row r="108" spans="1:14" x14ac:dyDescent="0.35">
      <c r="A108" s="42"/>
      <c r="B108" s="30"/>
      <c r="C108" s="30"/>
      <c r="D108" s="31"/>
      <c r="E108" s="31"/>
      <c r="F108" s="32"/>
      <c r="G108" s="40"/>
      <c r="H108" s="48">
        <f t="shared" si="2"/>
        <v>0</v>
      </c>
      <c r="I108" s="49"/>
      <c r="J108" s="40"/>
      <c r="K108" s="40"/>
      <c r="L108" s="50"/>
      <c r="M108" s="46"/>
      <c r="N108" s="105">
        <f t="shared" si="3"/>
        <v>0</v>
      </c>
    </row>
    <row r="109" spans="1:14" x14ac:dyDescent="0.35">
      <c r="A109" s="42"/>
      <c r="B109" s="30"/>
      <c r="C109" s="30"/>
      <c r="D109" s="31"/>
      <c r="E109" s="31"/>
      <c r="F109" s="30"/>
      <c r="G109" s="40"/>
      <c r="H109" s="48">
        <f t="shared" si="2"/>
        <v>0</v>
      </c>
      <c r="I109" s="49"/>
      <c r="J109" s="40"/>
      <c r="K109" s="40"/>
      <c r="L109" s="50"/>
      <c r="M109" s="46"/>
      <c r="N109" s="105">
        <f t="shared" si="3"/>
        <v>0</v>
      </c>
    </row>
    <row r="110" spans="1:14" x14ac:dyDescent="0.35">
      <c r="A110" s="42"/>
      <c r="B110" s="30"/>
      <c r="C110" s="30"/>
      <c r="D110" s="31"/>
      <c r="E110" s="31"/>
      <c r="F110" s="30"/>
      <c r="G110" s="40"/>
      <c r="H110" s="48">
        <f t="shared" si="2"/>
        <v>0</v>
      </c>
      <c r="I110" s="49"/>
      <c r="J110" s="40"/>
      <c r="K110" s="40"/>
      <c r="L110" s="50"/>
      <c r="M110" s="46"/>
      <c r="N110" s="105">
        <f t="shared" si="3"/>
        <v>0</v>
      </c>
    </row>
    <row r="111" spans="1:14" x14ac:dyDescent="0.35">
      <c r="A111" s="42"/>
      <c r="B111" s="30"/>
      <c r="C111" s="30"/>
      <c r="D111" s="31"/>
      <c r="E111" s="31"/>
      <c r="F111" s="32"/>
      <c r="G111" s="40"/>
      <c r="H111" s="48">
        <f t="shared" si="2"/>
        <v>0</v>
      </c>
      <c r="I111" s="49"/>
      <c r="J111" s="40"/>
      <c r="K111" s="40"/>
      <c r="L111" s="50"/>
      <c r="M111" s="46"/>
      <c r="N111" s="105">
        <f t="shared" si="3"/>
        <v>0</v>
      </c>
    </row>
    <row r="112" spans="1:14" x14ac:dyDescent="0.35">
      <c r="A112" s="42"/>
      <c r="B112" s="30"/>
      <c r="C112" s="30"/>
      <c r="D112" s="31"/>
      <c r="E112" s="31"/>
      <c r="F112" s="30"/>
      <c r="G112" s="40"/>
      <c r="H112" s="48">
        <f t="shared" si="2"/>
        <v>0</v>
      </c>
      <c r="I112" s="49"/>
      <c r="J112" s="40"/>
      <c r="K112" s="40"/>
      <c r="L112" s="50"/>
      <c r="M112" s="46"/>
      <c r="N112" s="105">
        <f t="shared" si="3"/>
        <v>0</v>
      </c>
    </row>
    <row r="113" spans="1:14" x14ac:dyDescent="0.35">
      <c r="A113" s="42"/>
      <c r="B113" s="30"/>
      <c r="C113" s="30"/>
      <c r="D113" s="31"/>
      <c r="E113" s="31"/>
      <c r="F113" s="30"/>
      <c r="G113" s="40"/>
      <c r="H113" s="48">
        <f t="shared" si="2"/>
        <v>0</v>
      </c>
      <c r="I113" s="49"/>
      <c r="J113" s="40"/>
      <c r="K113" s="40"/>
      <c r="L113" s="50"/>
      <c r="M113" s="46"/>
      <c r="N113" s="105">
        <f t="shared" si="3"/>
        <v>0</v>
      </c>
    </row>
    <row r="114" spans="1:14" x14ac:dyDescent="0.35">
      <c r="A114" s="42"/>
      <c r="B114" s="30"/>
      <c r="C114" s="30"/>
      <c r="D114" s="31"/>
      <c r="E114" s="31"/>
      <c r="F114" s="32"/>
      <c r="G114" s="40"/>
      <c r="H114" s="48">
        <f t="shared" si="2"/>
        <v>0</v>
      </c>
      <c r="I114" s="49"/>
      <c r="J114" s="40"/>
      <c r="K114" s="40"/>
      <c r="L114" s="50"/>
      <c r="M114" s="46"/>
      <c r="N114" s="105">
        <f t="shared" si="3"/>
        <v>0</v>
      </c>
    </row>
    <row r="115" spans="1:14" x14ac:dyDescent="0.35">
      <c r="A115" s="42"/>
      <c r="B115" s="30"/>
      <c r="C115" s="30"/>
      <c r="D115" s="31"/>
      <c r="E115" s="31"/>
      <c r="F115" s="30"/>
      <c r="G115" s="40"/>
      <c r="H115" s="48">
        <f t="shared" si="2"/>
        <v>0</v>
      </c>
      <c r="I115" s="49"/>
      <c r="J115" s="40"/>
      <c r="K115" s="40"/>
      <c r="L115" s="50"/>
      <c r="M115" s="46"/>
      <c r="N115" s="105">
        <f t="shared" si="3"/>
        <v>0</v>
      </c>
    </row>
    <row r="116" spans="1:14" x14ac:dyDescent="0.35">
      <c r="A116" s="42"/>
      <c r="B116" s="30"/>
      <c r="C116" s="30"/>
      <c r="D116" s="31"/>
      <c r="E116" s="31"/>
      <c r="F116" s="30"/>
      <c r="G116" s="40"/>
      <c r="H116" s="48">
        <f t="shared" si="2"/>
        <v>0</v>
      </c>
      <c r="I116" s="49"/>
      <c r="J116" s="40"/>
      <c r="K116" s="40"/>
      <c r="L116" s="50"/>
      <c r="M116" s="46"/>
      <c r="N116" s="105">
        <f t="shared" si="3"/>
        <v>0</v>
      </c>
    </row>
    <row r="117" spans="1:14" x14ac:dyDescent="0.35">
      <c r="A117" s="42"/>
      <c r="B117" s="30"/>
      <c r="C117" s="30"/>
      <c r="D117" s="31"/>
      <c r="E117" s="31"/>
      <c r="F117" s="32"/>
      <c r="G117" s="40"/>
      <c r="H117" s="48">
        <f t="shared" si="2"/>
        <v>0</v>
      </c>
      <c r="I117" s="49"/>
      <c r="J117" s="40"/>
      <c r="K117" s="40"/>
      <c r="L117" s="50"/>
      <c r="M117" s="46"/>
      <c r="N117" s="105">
        <f t="shared" si="3"/>
        <v>0</v>
      </c>
    </row>
    <row r="118" spans="1:14" x14ac:dyDescent="0.35">
      <c r="A118" s="42"/>
      <c r="B118" s="30"/>
      <c r="C118" s="30"/>
      <c r="D118" s="31"/>
      <c r="E118" s="31"/>
      <c r="F118" s="30"/>
      <c r="G118" s="40"/>
      <c r="H118" s="48">
        <f t="shared" si="2"/>
        <v>0</v>
      </c>
      <c r="I118" s="49"/>
      <c r="J118" s="40"/>
      <c r="K118" s="40"/>
      <c r="L118" s="50"/>
      <c r="M118" s="46"/>
      <c r="N118" s="105">
        <f t="shared" si="3"/>
        <v>0</v>
      </c>
    </row>
    <row r="119" spans="1:14" x14ac:dyDescent="0.35">
      <c r="A119" s="42"/>
      <c r="B119" s="30"/>
      <c r="C119" s="30"/>
      <c r="D119" s="31"/>
      <c r="E119" s="31"/>
      <c r="F119" s="30"/>
      <c r="G119" s="40"/>
      <c r="H119" s="48">
        <f t="shared" si="2"/>
        <v>0</v>
      </c>
      <c r="I119" s="49"/>
      <c r="J119" s="40"/>
      <c r="K119" s="40"/>
      <c r="L119" s="50"/>
      <c r="M119" s="46"/>
      <c r="N119" s="105">
        <f t="shared" si="3"/>
        <v>0</v>
      </c>
    </row>
    <row r="120" spans="1:14" x14ac:dyDescent="0.35">
      <c r="A120" s="42"/>
      <c r="B120" s="30"/>
      <c r="C120" s="30"/>
      <c r="D120" s="31"/>
      <c r="E120" s="31"/>
      <c r="F120" s="32"/>
      <c r="G120" s="40"/>
      <c r="H120" s="48">
        <f t="shared" si="2"/>
        <v>0</v>
      </c>
      <c r="I120" s="49"/>
      <c r="J120" s="40"/>
      <c r="K120" s="40"/>
      <c r="L120" s="50"/>
      <c r="M120" s="46"/>
      <c r="N120" s="105">
        <f t="shared" si="3"/>
        <v>0</v>
      </c>
    </row>
    <row r="121" spans="1:14" x14ac:dyDescent="0.35">
      <c r="A121" s="42"/>
      <c r="B121" s="30"/>
      <c r="C121" s="30"/>
      <c r="D121" s="31"/>
      <c r="E121" s="31"/>
      <c r="F121" s="30"/>
      <c r="G121" s="40"/>
      <c r="H121" s="48">
        <f t="shared" si="2"/>
        <v>0</v>
      </c>
      <c r="I121" s="49"/>
      <c r="J121" s="40"/>
      <c r="K121" s="40"/>
      <c r="L121" s="50"/>
      <c r="M121" s="46"/>
      <c r="N121" s="105">
        <f t="shared" si="3"/>
        <v>0</v>
      </c>
    </row>
    <row r="122" spans="1:14" x14ac:dyDescent="0.35">
      <c r="A122" s="42"/>
      <c r="B122" s="30"/>
      <c r="C122" s="30"/>
      <c r="D122" s="31"/>
      <c r="E122" s="31"/>
      <c r="F122" s="30"/>
      <c r="G122" s="40"/>
      <c r="H122" s="48">
        <f t="shared" si="2"/>
        <v>0</v>
      </c>
      <c r="I122" s="49"/>
      <c r="J122" s="40"/>
      <c r="K122" s="40"/>
      <c r="L122" s="50"/>
      <c r="M122" s="46"/>
      <c r="N122" s="105">
        <f t="shared" si="3"/>
        <v>0</v>
      </c>
    </row>
    <row r="123" spans="1:14" x14ac:dyDescent="0.35">
      <c r="A123" s="42"/>
      <c r="B123" s="30"/>
      <c r="C123" s="30"/>
      <c r="D123" s="31"/>
      <c r="E123" s="31"/>
      <c r="F123" s="32"/>
      <c r="G123" s="40"/>
      <c r="H123" s="48">
        <f t="shared" si="2"/>
        <v>0</v>
      </c>
      <c r="I123" s="49"/>
      <c r="J123" s="40"/>
      <c r="K123" s="40"/>
      <c r="L123" s="50"/>
      <c r="M123" s="46"/>
      <c r="N123" s="105">
        <f t="shared" si="3"/>
        <v>0</v>
      </c>
    </row>
    <row r="124" spans="1:14" x14ac:dyDescent="0.35">
      <c r="A124" s="42"/>
      <c r="B124" s="30"/>
      <c r="C124" s="30"/>
      <c r="D124" s="31"/>
      <c r="E124" s="31"/>
      <c r="F124" s="30"/>
      <c r="G124" s="40"/>
      <c r="H124" s="48">
        <f t="shared" si="2"/>
        <v>0</v>
      </c>
      <c r="I124" s="49"/>
      <c r="J124" s="40"/>
      <c r="K124" s="40"/>
      <c r="L124" s="50"/>
      <c r="M124" s="46"/>
      <c r="N124" s="105">
        <f t="shared" si="3"/>
        <v>0</v>
      </c>
    </row>
    <row r="125" spans="1:14" x14ac:dyDescent="0.35">
      <c r="A125" s="42"/>
      <c r="B125" s="30"/>
      <c r="C125" s="30"/>
      <c r="D125" s="31"/>
      <c r="E125" s="31"/>
      <c r="F125" s="32"/>
      <c r="G125" s="40"/>
      <c r="H125" s="48">
        <f t="shared" si="2"/>
        <v>0</v>
      </c>
      <c r="I125" s="49"/>
      <c r="J125" s="40"/>
      <c r="K125" s="40"/>
      <c r="L125" s="50"/>
      <c r="M125" s="46"/>
      <c r="N125" s="105">
        <f t="shared" si="3"/>
        <v>0</v>
      </c>
    </row>
    <row r="126" spans="1:14" x14ac:dyDescent="0.35">
      <c r="A126" s="42"/>
      <c r="B126" s="30"/>
      <c r="C126" s="30"/>
      <c r="D126" s="31"/>
      <c r="E126" s="31"/>
      <c r="F126" s="30"/>
      <c r="G126" s="40"/>
      <c r="H126" s="48">
        <f t="shared" si="2"/>
        <v>0</v>
      </c>
      <c r="I126" s="49"/>
      <c r="J126" s="40"/>
      <c r="K126" s="40"/>
      <c r="L126" s="50"/>
      <c r="M126" s="46"/>
      <c r="N126" s="105">
        <f t="shared" si="3"/>
        <v>0</v>
      </c>
    </row>
    <row r="127" spans="1:14" x14ac:dyDescent="0.35">
      <c r="A127" s="42"/>
      <c r="B127" s="30"/>
      <c r="C127" s="30"/>
      <c r="D127" s="31"/>
      <c r="E127" s="31"/>
      <c r="F127" s="32"/>
      <c r="G127" s="40"/>
      <c r="H127" s="48">
        <f t="shared" si="2"/>
        <v>0</v>
      </c>
      <c r="I127" s="49"/>
      <c r="J127" s="40"/>
      <c r="K127" s="40"/>
      <c r="L127" s="50"/>
      <c r="M127" s="46"/>
      <c r="N127" s="105">
        <f t="shared" si="3"/>
        <v>0</v>
      </c>
    </row>
    <row r="128" spans="1:14" x14ac:dyDescent="0.35">
      <c r="A128" s="42"/>
      <c r="B128" s="30"/>
      <c r="C128" s="30"/>
      <c r="D128" s="31"/>
      <c r="E128" s="31"/>
      <c r="F128" s="30"/>
      <c r="G128" s="40"/>
      <c r="H128" s="48">
        <f t="shared" si="2"/>
        <v>0</v>
      </c>
      <c r="I128" s="49"/>
      <c r="J128" s="40"/>
      <c r="K128" s="40"/>
      <c r="L128" s="50"/>
      <c r="M128" s="46"/>
      <c r="N128" s="105">
        <f t="shared" si="3"/>
        <v>0</v>
      </c>
    </row>
    <row r="129" spans="1:14" x14ac:dyDescent="0.35">
      <c r="A129" s="42"/>
      <c r="B129" s="30"/>
      <c r="C129" s="30"/>
      <c r="D129" s="31"/>
      <c r="E129" s="31"/>
      <c r="F129" s="32"/>
      <c r="G129" s="40"/>
      <c r="H129" s="48">
        <f t="shared" si="2"/>
        <v>0</v>
      </c>
      <c r="I129" s="49"/>
      <c r="J129" s="40"/>
      <c r="K129" s="40"/>
      <c r="L129" s="50"/>
      <c r="M129" s="46"/>
      <c r="N129" s="105">
        <f t="shared" si="3"/>
        <v>0</v>
      </c>
    </row>
    <row r="130" spans="1:14" x14ac:dyDescent="0.35">
      <c r="A130" s="42"/>
      <c r="B130" s="30"/>
      <c r="C130" s="30"/>
      <c r="D130" s="31"/>
      <c r="E130" s="31"/>
      <c r="F130" s="30"/>
      <c r="G130" s="40"/>
      <c r="H130" s="48">
        <f t="shared" si="2"/>
        <v>0</v>
      </c>
      <c r="I130" s="49"/>
      <c r="J130" s="40"/>
      <c r="K130" s="40"/>
      <c r="L130" s="50"/>
      <c r="M130" s="46"/>
      <c r="N130" s="105">
        <f t="shared" si="3"/>
        <v>0</v>
      </c>
    </row>
    <row r="131" spans="1:14" x14ac:dyDescent="0.35">
      <c r="A131" s="42"/>
      <c r="B131" s="30"/>
      <c r="C131" s="30"/>
      <c r="D131" s="31"/>
      <c r="E131" s="31"/>
      <c r="F131" s="32"/>
      <c r="G131" s="40"/>
      <c r="H131" s="48">
        <f t="shared" si="2"/>
        <v>0</v>
      </c>
      <c r="I131" s="49"/>
      <c r="J131" s="40"/>
      <c r="K131" s="40"/>
      <c r="L131" s="50"/>
      <c r="M131" s="46"/>
      <c r="N131" s="105">
        <f t="shared" si="3"/>
        <v>0</v>
      </c>
    </row>
    <row r="132" spans="1:14" x14ac:dyDescent="0.35">
      <c r="A132" s="42"/>
      <c r="B132" s="30"/>
      <c r="C132" s="30"/>
      <c r="D132" s="31"/>
      <c r="E132" s="31"/>
      <c r="F132" s="30"/>
      <c r="G132" s="40"/>
      <c r="H132" s="48">
        <f t="shared" si="2"/>
        <v>0</v>
      </c>
      <c r="I132" s="49"/>
      <c r="J132" s="40"/>
      <c r="K132" s="40"/>
      <c r="L132" s="50"/>
      <c r="M132" s="46"/>
      <c r="N132" s="105">
        <f t="shared" si="3"/>
        <v>0</v>
      </c>
    </row>
    <row r="133" spans="1:14" x14ac:dyDescent="0.35">
      <c r="A133" s="42"/>
      <c r="B133" s="30"/>
      <c r="C133" s="30"/>
      <c r="D133" s="31"/>
      <c r="E133" s="31"/>
      <c r="F133" s="32"/>
      <c r="G133" s="40"/>
      <c r="H133" s="48">
        <f t="shared" si="2"/>
        <v>0</v>
      </c>
      <c r="I133" s="49"/>
      <c r="J133" s="40"/>
      <c r="K133" s="40"/>
      <c r="L133" s="50"/>
      <c r="M133" s="46"/>
      <c r="N133" s="105">
        <f t="shared" si="3"/>
        <v>0</v>
      </c>
    </row>
    <row r="134" spans="1:14" x14ac:dyDescent="0.35">
      <c r="A134" s="42"/>
      <c r="B134" s="30"/>
      <c r="C134" s="30"/>
      <c r="D134" s="31"/>
      <c r="E134" s="31"/>
      <c r="F134" s="30"/>
      <c r="G134" s="40"/>
      <c r="H134" s="48">
        <f t="shared" si="2"/>
        <v>0</v>
      </c>
      <c r="I134" s="49"/>
      <c r="J134" s="40"/>
      <c r="K134" s="40"/>
      <c r="L134" s="50"/>
      <c r="M134" s="46"/>
      <c r="N134" s="105">
        <f t="shared" si="3"/>
        <v>0</v>
      </c>
    </row>
    <row r="135" spans="1:14" x14ac:dyDescent="0.35">
      <c r="A135" s="42"/>
      <c r="B135" s="30"/>
      <c r="C135" s="30"/>
      <c r="D135" s="31"/>
      <c r="E135" s="31"/>
      <c r="F135" s="32"/>
      <c r="G135" s="40"/>
      <c r="H135" s="48">
        <f t="shared" si="2"/>
        <v>0</v>
      </c>
      <c r="I135" s="49"/>
      <c r="J135" s="40"/>
      <c r="K135" s="40"/>
      <c r="L135" s="50"/>
      <c r="M135" s="46"/>
      <c r="N135" s="105">
        <f t="shared" si="3"/>
        <v>0</v>
      </c>
    </row>
    <row r="136" spans="1:14" x14ac:dyDescent="0.35">
      <c r="A136" s="42"/>
      <c r="B136" s="30"/>
      <c r="C136" s="30"/>
      <c r="D136" s="31"/>
      <c r="E136" s="31"/>
      <c r="F136" s="30"/>
      <c r="G136" s="40"/>
      <c r="H136" s="48">
        <f t="shared" si="2"/>
        <v>0</v>
      </c>
      <c r="I136" s="49"/>
      <c r="J136" s="40"/>
      <c r="K136" s="40"/>
      <c r="L136" s="50"/>
      <c r="M136" s="46"/>
      <c r="N136" s="105">
        <f t="shared" si="3"/>
        <v>0</v>
      </c>
    </row>
    <row r="137" spans="1:14" x14ac:dyDescent="0.35">
      <c r="A137" s="42"/>
      <c r="B137" s="30"/>
      <c r="C137" s="30"/>
      <c r="D137" s="31"/>
      <c r="E137" s="31"/>
      <c r="F137" s="32"/>
      <c r="G137" s="40"/>
      <c r="H137" s="48">
        <f t="shared" si="2"/>
        <v>0</v>
      </c>
      <c r="I137" s="49"/>
      <c r="J137" s="40"/>
      <c r="K137" s="40"/>
      <c r="L137" s="50"/>
      <c r="M137" s="46"/>
      <c r="N137" s="105">
        <f t="shared" si="3"/>
        <v>0</v>
      </c>
    </row>
    <row r="138" spans="1:14" x14ac:dyDescent="0.35">
      <c r="A138" s="42"/>
      <c r="B138" s="30"/>
      <c r="C138" s="30"/>
      <c r="D138" s="31"/>
      <c r="E138" s="31"/>
      <c r="F138" s="30"/>
      <c r="G138" s="40"/>
      <c r="H138" s="48">
        <f t="shared" si="2"/>
        <v>0</v>
      </c>
      <c r="I138" s="49"/>
      <c r="J138" s="40"/>
      <c r="K138" s="40"/>
      <c r="L138" s="50"/>
      <c r="M138" s="46"/>
      <c r="N138" s="105">
        <f t="shared" si="3"/>
        <v>0</v>
      </c>
    </row>
    <row r="139" spans="1:14" x14ac:dyDescent="0.35">
      <c r="A139" s="42"/>
      <c r="B139" s="30"/>
      <c r="C139" s="30"/>
      <c r="D139" s="31"/>
      <c r="E139" s="31"/>
      <c r="F139" s="32"/>
      <c r="G139" s="40"/>
      <c r="H139" s="48">
        <f t="shared" si="2"/>
        <v>0</v>
      </c>
      <c r="I139" s="49"/>
      <c r="J139" s="40"/>
      <c r="K139" s="40"/>
      <c r="L139" s="50"/>
      <c r="M139" s="46"/>
      <c r="N139" s="105">
        <f t="shared" si="3"/>
        <v>0</v>
      </c>
    </row>
    <row r="140" spans="1:14" x14ac:dyDescent="0.35">
      <c r="A140" s="42"/>
      <c r="B140" s="30"/>
      <c r="C140" s="30"/>
      <c r="D140" s="31"/>
      <c r="E140" s="31"/>
      <c r="F140" s="30"/>
      <c r="G140" s="40"/>
      <c r="H140" s="48">
        <f t="shared" si="2"/>
        <v>0</v>
      </c>
      <c r="I140" s="49"/>
      <c r="J140" s="40"/>
      <c r="K140" s="40"/>
      <c r="L140" s="50"/>
      <c r="M140" s="46"/>
      <c r="N140" s="105">
        <f t="shared" si="3"/>
        <v>0</v>
      </c>
    </row>
    <row r="141" spans="1:14" x14ac:dyDescent="0.35">
      <c r="A141" s="42"/>
      <c r="B141" s="30"/>
      <c r="C141" s="30"/>
      <c r="D141" s="31"/>
      <c r="E141" s="31"/>
      <c r="F141" s="32"/>
      <c r="G141" s="40"/>
      <c r="H141" s="48">
        <f t="shared" ref="H141:H201" si="4">ROUND(F141*G141,2)</f>
        <v>0</v>
      </c>
      <c r="I141" s="49"/>
      <c r="J141" s="40"/>
      <c r="K141" s="40"/>
      <c r="L141" s="50"/>
      <c r="M141" s="46"/>
      <c r="N141" s="105">
        <f t="shared" ref="N141:N201" si="5">H141-I141-J141-K141-L141</f>
        <v>0</v>
      </c>
    </row>
    <row r="142" spans="1:14" x14ac:dyDescent="0.35">
      <c r="A142" s="42"/>
      <c r="B142" s="30"/>
      <c r="C142" s="30"/>
      <c r="D142" s="31"/>
      <c r="E142" s="31"/>
      <c r="F142" s="30"/>
      <c r="G142" s="40"/>
      <c r="H142" s="48">
        <f t="shared" si="4"/>
        <v>0</v>
      </c>
      <c r="I142" s="49"/>
      <c r="J142" s="40"/>
      <c r="K142" s="40"/>
      <c r="L142" s="50"/>
      <c r="M142" s="46"/>
      <c r="N142" s="105">
        <f t="shared" si="5"/>
        <v>0</v>
      </c>
    </row>
    <row r="143" spans="1:14" x14ac:dyDescent="0.35">
      <c r="A143" s="42"/>
      <c r="B143" s="30"/>
      <c r="C143" s="30"/>
      <c r="D143" s="31"/>
      <c r="E143" s="31"/>
      <c r="F143" s="32"/>
      <c r="G143" s="40"/>
      <c r="H143" s="48">
        <f t="shared" si="4"/>
        <v>0</v>
      </c>
      <c r="I143" s="49"/>
      <c r="J143" s="40"/>
      <c r="K143" s="40"/>
      <c r="L143" s="50"/>
      <c r="M143" s="46"/>
      <c r="N143" s="105">
        <f t="shared" si="5"/>
        <v>0</v>
      </c>
    </row>
    <row r="144" spans="1:14" x14ac:dyDescent="0.35">
      <c r="A144" s="42"/>
      <c r="B144" s="30"/>
      <c r="C144" s="30"/>
      <c r="D144" s="31"/>
      <c r="E144" s="31"/>
      <c r="F144" s="30"/>
      <c r="G144" s="40"/>
      <c r="H144" s="48">
        <f t="shared" si="4"/>
        <v>0</v>
      </c>
      <c r="I144" s="49"/>
      <c r="J144" s="40"/>
      <c r="K144" s="40"/>
      <c r="L144" s="50"/>
      <c r="M144" s="46"/>
      <c r="N144" s="105">
        <f t="shared" si="5"/>
        <v>0</v>
      </c>
    </row>
    <row r="145" spans="1:14" x14ac:dyDescent="0.35">
      <c r="A145" s="42"/>
      <c r="B145" s="30"/>
      <c r="C145" s="30"/>
      <c r="D145" s="31"/>
      <c r="E145" s="31"/>
      <c r="F145" s="32"/>
      <c r="G145" s="40"/>
      <c r="H145" s="48">
        <f t="shared" si="4"/>
        <v>0</v>
      </c>
      <c r="I145" s="49"/>
      <c r="J145" s="40"/>
      <c r="K145" s="40"/>
      <c r="L145" s="50"/>
      <c r="M145" s="46"/>
      <c r="N145" s="105">
        <f t="shared" si="5"/>
        <v>0</v>
      </c>
    </row>
    <row r="146" spans="1:14" x14ac:dyDescent="0.35">
      <c r="A146" s="42"/>
      <c r="B146" s="30"/>
      <c r="C146" s="30"/>
      <c r="D146" s="31"/>
      <c r="E146" s="31"/>
      <c r="F146" s="30"/>
      <c r="G146" s="40"/>
      <c r="H146" s="48">
        <f t="shared" si="4"/>
        <v>0</v>
      </c>
      <c r="I146" s="49"/>
      <c r="J146" s="40"/>
      <c r="K146" s="40"/>
      <c r="L146" s="50"/>
      <c r="M146" s="46"/>
      <c r="N146" s="105">
        <f t="shared" si="5"/>
        <v>0</v>
      </c>
    </row>
    <row r="147" spans="1:14" x14ac:dyDescent="0.35">
      <c r="A147" s="42"/>
      <c r="B147" s="30"/>
      <c r="C147" s="30"/>
      <c r="D147" s="31"/>
      <c r="E147" s="31"/>
      <c r="F147" s="32"/>
      <c r="G147" s="40"/>
      <c r="H147" s="48">
        <f t="shared" si="4"/>
        <v>0</v>
      </c>
      <c r="I147" s="49"/>
      <c r="J147" s="40"/>
      <c r="K147" s="40"/>
      <c r="L147" s="50"/>
      <c r="M147" s="46"/>
      <c r="N147" s="105">
        <f t="shared" si="5"/>
        <v>0</v>
      </c>
    </row>
    <row r="148" spans="1:14" x14ac:dyDescent="0.35">
      <c r="A148" s="42"/>
      <c r="B148" s="30"/>
      <c r="C148" s="30"/>
      <c r="D148" s="31"/>
      <c r="E148" s="31"/>
      <c r="F148" s="30"/>
      <c r="G148" s="40"/>
      <c r="H148" s="48">
        <f t="shared" si="4"/>
        <v>0</v>
      </c>
      <c r="I148" s="49"/>
      <c r="J148" s="40"/>
      <c r="K148" s="40"/>
      <c r="L148" s="50"/>
      <c r="M148" s="46"/>
      <c r="N148" s="105">
        <f t="shared" si="5"/>
        <v>0</v>
      </c>
    </row>
    <row r="149" spans="1:14" x14ac:dyDescent="0.35">
      <c r="A149" s="42"/>
      <c r="B149" s="30"/>
      <c r="C149" s="30"/>
      <c r="D149" s="31"/>
      <c r="E149" s="31"/>
      <c r="F149" s="32"/>
      <c r="G149" s="40"/>
      <c r="H149" s="48">
        <f t="shared" si="4"/>
        <v>0</v>
      </c>
      <c r="I149" s="49"/>
      <c r="J149" s="40"/>
      <c r="K149" s="40"/>
      <c r="L149" s="50"/>
      <c r="M149" s="46"/>
      <c r="N149" s="105">
        <f t="shared" si="5"/>
        <v>0</v>
      </c>
    </row>
    <row r="150" spans="1:14" x14ac:dyDescent="0.35">
      <c r="A150" s="42"/>
      <c r="B150" s="30"/>
      <c r="C150" s="30"/>
      <c r="D150" s="31"/>
      <c r="E150" s="31"/>
      <c r="F150" s="30"/>
      <c r="G150" s="40"/>
      <c r="H150" s="48">
        <f t="shared" si="4"/>
        <v>0</v>
      </c>
      <c r="I150" s="49"/>
      <c r="J150" s="40"/>
      <c r="K150" s="40"/>
      <c r="L150" s="50"/>
      <c r="M150" s="46"/>
      <c r="N150" s="105">
        <f t="shared" si="5"/>
        <v>0</v>
      </c>
    </row>
    <row r="151" spans="1:14" x14ac:dyDescent="0.35">
      <c r="A151" s="42"/>
      <c r="B151" s="30"/>
      <c r="C151" s="30"/>
      <c r="D151" s="31"/>
      <c r="E151" s="31"/>
      <c r="F151" s="32"/>
      <c r="G151" s="40"/>
      <c r="H151" s="48">
        <f t="shared" si="4"/>
        <v>0</v>
      </c>
      <c r="I151" s="49"/>
      <c r="J151" s="40"/>
      <c r="K151" s="40"/>
      <c r="L151" s="50"/>
      <c r="M151" s="46"/>
      <c r="N151" s="105">
        <f t="shared" si="5"/>
        <v>0</v>
      </c>
    </row>
    <row r="152" spans="1:14" x14ac:dyDescent="0.35">
      <c r="A152" s="42"/>
      <c r="B152" s="30"/>
      <c r="C152" s="30"/>
      <c r="D152" s="31"/>
      <c r="E152" s="31"/>
      <c r="F152" s="30"/>
      <c r="G152" s="40"/>
      <c r="H152" s="48">
        <f t="shared" si="4"/>
        <v>0</v>
      </c>
      <c r="I152" s="49"/>
      <c r="J152" s="40"/>
      <c r="K152" s="40"/>
      <c r="L152" s="50"/>
      <c r="M152" s="46"/>
      <c r="N152" s="105">
        <f t="shared" si="5"/>
        <v>0</v>
      </c>
    </row>
    <row r="153" spans="1:14" x14ac:dyDescent="0.35">
      <c r="A153" s="42"/>
      <c r="B153" s="30"/>
      <c r="C153" s="30"/>
      <c r="D153" s="31"/>
      <c r="E153" s="31"/>
      <c r="F153" s="32"/>
      <c r="G153" s="40"/>
      <c r="H153" s="48">
        <f t="shared" si="4"/>
        <v>0</v>
      </c>
      <c r="I153" s="49"/>
      <c r="J153" s="40"/>
      <c r="K153" s="40"/>
      <c r="L153" s="50"/>
      <c r="M153" s="46"/>
      <c r="N153" s="105">
        <f t="shared" si="5"/>
        <v>0</v>
      </c>
    </row>
    <row r="154" spans="1:14" x14ac:dyDescent="0.35">
      <c r="A154" s="42"/>
      <c r="B154" s="30"/>
      <c r="C154" s="30"/>
      <c r="D154" s="31"/>
      <c r="E154" s="31"/>
      <c r="F154" s="30"/>
      <c r="G154" s="40"/>
      <c r="H154" s="48">
        <f t="shared" si="4"/>
        <v>0</v>
      </c>
      <c r="I154" s="49"/>
      <c r="J154" s="40"/>
      <c r="K154" s="40"/>
      <c r="L154" s="50"/>
      <c r="M154" s="46"/>
      <c r="N154" s="105">
        <f t="shared" si="5"/>
        <v>0</v>
      </c>
    </row>
    <row r="155" spans="1:14" x14ac:dyDescent="0.35">
      <c r="A155" s="42"/>
      <c r="B155" s="30"/>
      <c r="C155" s="30"/>
      <c r="D155" s="31"/>
      <c r="E155" s="31"/>
      <c r="F155" s="32"/>
      <c r="G155" s="40"/>
      <c r="H155" s="48">
        <f t="shared" si="4"/>
        <v>0</v>
      </c>
      <c r="I155" s="49"/>
      <c r="J155" s="40"/>
      <c r="K155" s="40"/>
      <c r="L155" s="50"/>
      <c r="M155" s="46"/>
      <c r="N155" s="105">
        <f t="shared" si="5"/>
        <v>0</v>
      </c>
    </row>
    <row r="156" spans="1:14" x14ac:dyDescent="0.35">
      <c r="A156" s="42"/>
      <c r="B156" s="30"/>
      <c r="C156" s="30"/>
      <c r="D156" s="31"/>
      <c r="E156" s="31"/>
      <c r="F156" s="30"/>
      <c r="G156" s="40"/>
      <c r="H156" s="48">
        <f t="shared" si="4"/>
        <v>0</v>
      </c>
      <c r="I156" s="49"/>
      <c r="J156" s="40"/>
      <c r="K156" s="40"/>
      <c r="L156" s="50"/>
      <c r="M156" s="46"/>
      <c r="N156" s="105">
        <f t="shared" si="5"/>
        <v>0</v>
      </c>
    </row>
    <row r="157" spans="1:14" x14ac:dyDescent="0.35">
      <c r="A157" s="42"/>
      <c r="B157" s="30"/>
      <c r="C157" s="30"/>
      <c r="D157" s="31"/>
      <c r="E157" s="31"/>
      <c r="F157" s="32"/>
      <c r="G157" s="40"/>
      <c r="H157" s="48">
        <f t="shared" si="4"/>
        <v>0</v>
      </c>
      <c r="I157" s="49"/>
      <c r="J157" s="40"/>
      <c r="K157" s="40"/>
      <c r="L157" s="50"/>
      <c r="M157" s="46"/>
      <c r="N157" s="105">
        <f t="shared" si="5"/>
        <v>0</v>
      </c>
    </row>
    <row r="158" spans="1:14" x14ac:dyDescent="0.35">
      <c r="A158" s="42"/>
      <c r="B158" s="30"/>
      <c r="C158" s="30"/>
      <c r="D158" s="31"/>
      <c r="E158" s="31"/>
      <c r="F158" s="30"/>
      <c r="G158" s="40"/>
      <c r="H158" s="48">
        <f t="shared" si="4"/>
        <v>0</v>
      </c>
      <c r="I158" s="49"/>
      <c r="J158" s="40"/>
      <c r="K158" s="40"/>
      <c r="L158" s="50"/>
      <c r="M158" s="46"/>
      <c r="N158" s="105">
        <f t="shared" si="5"/>
        <v>0</v>
      </c>
    </row>
    <row r="159" spans="1:14" x14ac:dyDescent="0.35">
      <c r="A159" s="42"/>
      <c r="B159" s="30"/>
      <c r="C159" s="30"/>
      <c r="D159" s="31"/>
      <c r="E159" s="31"/>
      <c r="F159" s="32"/>
      <c r="G159" s="40"/>
      <c r="H159" s="48">
        <f t="shared" si="4"/>
        <v>0</v>
      </c>
      <c r="I159" s="49"/>
      <c r="J159" s="40"/>
      <c r="K159" s="40"/>
      <c r="L159" s="50"/>
      <c r="M159" s="46"/>
      <c r="N159" s="105">
        <f t="shared" si="5"/>
        <v>0</v>
      </c>
    </row>
    <row r="160" spans="1:14" x14ac:dyDescent="0.35">
      <c r="A160" s="42"/>
      <c r="B160" s="30"/>
      <c r="C160" s="30"/>
      <c r="D160" s="31"/>
      <c r="E160" s="31"/>
      <c r="F160" s="30"/>
      <c r="G160" s="40"/>
      <c r="H160" s="48">
        <f t="shared" si="4"/>
        <v>0</v>
      </c>
      <c r="I160" s="49"/>
      <c r="J160" s="40"/>
      <c r="K160" s="40"/>
      <c r="L160" s="50"/>
      <c r="M160" s="46"/>
      <c r="N160" s="105">
        <f t="shared" si="5"/>
        <v>0</v>
      </c>
    </row>
    <row r="161" spans="1:14" x14ac:dyDescent="0.35">
      <c r="A161" s="42"/>
      <c r="B161" s="30"/>
      <c r="C161" s="30"/>
      <c r="D161" s="31"/>
      <c r="E161" s="31"/>
      <c r="F161" s="32"/>
      <c r="G161" s="40"/>
      <c r="H161" s="48">
        <f t="shared" si="4"/>
        <v>0</v>
      </c>
      <c r="I161" s="49"/>
      <c r="J161" s="40"/>
      <c r="K161" s="40"/>
      <c r="L161" s="50"/>
      <c r="M161" s="46"/>
      <c r="N161" s="105">
        <f t="shared" si="5"/>
        <v>0</v>
      </c>
    </row>
    <row r="162" spans="1:14" x14ac:dyDescent="0.35">
      <c r="A162" s="42"/>
      <c r="B162" s="30"/>
      <c r="C162" s="30"/>
      <c r="D162" s="31"/>
      <c r="E162" s="31"/>
      <c r="F162" s="30"/>
      <c r="G162" s="40"/>
      <c r="H162" s="48">
        <f t="shared" si="4"/>
        <v>0</v>
      </c>
      <c r="I162" s="49"/>
      <c r="J162" s="40"/>
      <c r="K162" s="40"/>
      <c r="L162" s="50"/>
      <c r="M162" s="46"/>
      <c r="N162" s="105">
        <f t="shared" si="5"/>
        <v>0</v>
      </c>
    </row>
    <row r="163" spans="1:14" x14ac:dyDescent="0.35">
      <c r="A163" s="42"/>
      <c r="B163" s="30"/>
      <c r="C163" s="30"/>
      <c r="D163" s="31"/>
      <c r="E163" s="31"/>
      <c r="F163" s="32"/>
      <c r="G163" s="40"/>
      <c r="H163" s="48">
        <f t="shared" si="4"/>
        <v>0</v>
      </c>
      <c r="I163" s="49"/>
      <c r="J163" s="40"/>
      <c r="K163" s="40"/>
      <c r="L163" s="50"/>
      <c r="M163" s="46"/>
      <c r="N163" s="105">
        <f t="shared" si="5"/>
        <v>0</v>
      </c>
    </row>
    <row r="164" spans="1:14" x14ac:dyDescent="0.35">
      <c r="A164" s="42"/>
      <c r="B164" s="30"/>
      <c r="C164" s="30"/>
      <c r="D164" s="31"/>
      <c r="E164" s="31"/>
      <c r="F164" s="30"/>
      <c r="G164" s="40"/>
      <c r="H164" s="48">
        <f t="shared" si="4"/>
        <v>0</v>
      </c>
      <c r="I164" s="49"/>
      <c r="J164" s="40"/>
      <c r="K164" s="40"/>
      <c r="L164" s="50"/>
      <c r="M164" s="46"/>
      <c r="N164" s="105">
        <f t="shared" si="5"/>
        <v>0</v>
      </c>
    </row>
    <row r="165" spans="1:14" x14ac:dyDescent="0.35">
      <c r="A165" s="42"/>
      <c r="B165" s="30"/>
      <c r="C165" s="30"/>
      <c r="D165" s="31"/>
      <c r="E165" s="31"/>
      <c r="F165" s="32"/>
      <c r="G165" s="40"/>
      <c r="H165" s="48">
        <f t="shared" si="4"/>
        <v>0</v>
      </c>
      <c r="I165" s="49"/>
      <c r="J165" s="40"/>
      <c r="K165" s="40"/>
      <c r="L165" s="50"/>
      <c r="M165" s="46"/>
      <c r="N165" s="105">
        <f t="shared" si="5"/>
        <v>0</v>
      </c>
    </row>
    <row r="166" spans="1:14" x14ac:dyDescent="0.35">
      <c r="A166" s="42"/>
      <c r="B166" s="30"/>
      <c r="C166" s="30"/>
      <c r="D166" s="31"/>
      <c r="E166" s="31"/>
      <c r="F166" s="30"/>
      <c r="G166" s="40"/>
      <c r="H166" s="48">
        <f t="shared" si="4"/>
        <v>0</v>
      </c>
      <c r="I166" s="49"/>
      <c r="J166" s="40"/>
      <c r="K166" s="40"/>
      <c r="L166" s="50"/>
      <c r="M166" s="46"/>
      <c r="N166" s="105">
        <f t="shared" si="5"/>
        <v>0</v>
      </c>
    </row>
    <row r="167" spans="1:14" x14ac:dyDescent="0.35">
      <c r="A167" s="42"/>
      <c r="B167" s="30"/>
      <c r="C167" s="30"/>
      <c r="D167" s="31"/>
      <c r="E167" s="31"/>
      <c r="F167" s="32"/>
      <c r="G167" s="40"/>
      <c r="H167" s="48">
        <f t="shared" si="4"/>
        <v>0</v>
      </c>
      <c r="I167" s="49"/>
      <c r="J167" s="40"/>
      <c r="K167" s="40"/>
      <c r="L167" s="50"/>
      <c r="M167" s="46"/>
      <c r="N167" s="105">
        <f t="shared" si="5"/>
        <v>0</v>
      </c>
    </row>
    <row r="168" spans="1:14" x14ac:dyDescent="0.35">
      <c r="A168" s="42"/>
      <c r="B168" s="30"/>
      <c r="C168" s="30"/>
      <c r="D168" s="31"/>
      <c r="E168" s="31"/>
      <c r="F168" s="30"/>
      <c r="G168" s="40"/>
      <c r="H168" s="48">
        <f t="shared" si="4"/>
        <v>0</v>
      </c>
      <c r="I168" s="49"/>
      <c r="J168" s="40"/>
      <c r="K168" s="40"/>
      <c r="L168" s="50"/>
      <c r="M168" s="46"/>
      <c r="N168" s="105">
        <f t="shared" si="5"/>
        <v>0</v>
      </c>
    </row>
    <row r="169" spans="1:14" x14ac:dyDescent="0.35">
      <c r="A169" s="42"/>
      <c r="B169" s="30"/>
      <c r="C169" s="30"/>
      <c r="D169" s="31"/>
      <c r="E169" s="31"/>
      <c r="F169" s="32"/>
      <c r="G169" s="40"/>
      <c r="H169" s="48">
        <f t="shared" si="4"/>
        <v>0</v>
      </c>
      <c r="I169" s="49"/>
      <c r="J169" s="40"/>
      <c r="K169" s="40"/>
      <c r="L169" s="50"/>
      <c r="M169" s="46"/>
      <c r="N169" s="105">
        <f t="shared" si="5"/>
        <v>0</v>
      </c>
    </row>
    <row r="170" spans="1:14" x14ac:dyDescent="0.35">
      <c r="A170" s="42"/>
      <c r="B170" s="30"/>
      <c r="C170" s="30"/>
      <c r="D170" s="31"/>
      <c r="E170" s="31"/>
      <c r="F170" s="30"/>
      <c r="G170" s="40"/>
      <c r="H170" s="48">
        <f t="shared" si="4"/>
        <v>0</v>
      </c>
      <c r="I170" s="49"/>
      <c r="J170" s="40"/>
      <c r="K170" s="40"/>
      <c r="L170" s="50"/>
      <c r="M170" s="46"/>
      <c r="N170" s="105">
        <f t="shared" si="5"/>
        <v>0</v>
      </c>
    </row>
    <row r="171" spans="1:14" x14ac:dyDescent="0.35">
      <c r="A171" s="42"/>
      <c r="B171" s="30"/>
      <c r="C171" s="30"/>
      <c r="D171" s="31"/>
      <c r="E171" s="31"/>
      <c r="F171" s="32"/>
      <c r="G171" s="40"/>
      <c r="H171" s="48">
        <f t="shared" si="4"/>
        <v>0</v>
      </c>
      <c r="I171" s="49"/>
      <c r="J171" s="40"/>
      <c r="K171" s="40"/>
      <c r="L171" s="50"/>
      <c r="M171" s="46"/>
      <c r="N171" s="105">
        <f t="shared" si="5"/>
        <v>0</v>
      </c>
    </row>
    <row r="172" spans="1:14" x14ac:dyDescent="0.35">
      <c r="A172" s="42"/>
      <c r="B172" s="30"/>
      <c r="C172" s="30"/>
      <c r="D172" s="31"/>
      <c r="E172" s="31"/>
      <c r="F172" s="30"/>
      <c r="G172" s="40"/>
      <c r="H172" s="48">
        <f t="shared" si="4"/>
        <v>0</v>
      </c>
      <c r="I172" s="49"/>
      <c r="J172" s="40"/>
      <c r="K172" s="40"/>
      <c r="L172" s="50"/>
      <c r="M172" s="46"/>
      <c r="N172" s="105">
        <f t="shared" si="5"/>
        <v>0</v>
      </c>
    </row>
    <row r="173" spans="1:14" x14ac:dyDescent="0.35">
      <c r="A173" s="42"/>
      <c r="B173" s="30"/>
      <c r="C173" s="30"/>
      <c r="D173" s="31"/>
      <c r="E173" s="31"/>
      <c r="F173" s="32"/>
      <c r="G173" s="40"/>
      <c r="H173" s="48">
        <f t="shared" si="4"/>
        <v>0</v>
      </c>
      <c r="I173" s="49"/>
      <c r="J173" s="40"/>
      <c r="K173" s="40"/>
      <c r="L173" s="50"/>
      <c r="M173" s="46"/>
      <c r="N173" s="105">
        <f t="shared" si="5"/>
        <v>0</v>
      </c>
    </row>
    <row r="174" spans="1:14" x14ac:dyDescent="0.35">
      <c r="A174" s="42"/>
      <c r="B174" s="30"/>
      <c r="C174" s="30"/>
      <c r="D174" s="31"/>
      <c r="E174" s="31"/>
      <c r="F174" s="30"/>
      <c r="G174" s="40"/>
      <c r="H174" s="48">
        <f t="shared" si="4"/>
        <v>0</v>
      </c>
      <c r="I174" s="49"/>
      <c r="J174" s="40"/>
      <c r="K174" s="40"/>
      <c r="L174" s="50"/>
      <c r="M174" s="46"/>
      <c r="N174" s="105">
        <f t="shared" si="5"/>
        <v>0</v>
      </c>
    </row>
    <row r="175" spans="1:14" x14ac:dyDescent="0.35">
      <c r="A175" s="42"/>
      <c r="B175" s="30"/>
      <c r="C175" s="30"/>
      <c r="D175" s="31"/>
      <c r="E175" s="31"/>
      <c r="F175" s="32"/>
      <c r="G175" s="40"/>
      <c r="H175" s="48">
        <f t="shared" si="4"/>
        <v>0</v>
      </c>
      <c r="I175" s="49"/>
      <c r="J175" s="40"/>
      <c r="K175" s="40"/>
      <c r="L175" s="50"/>
      <c r="M175" s="46"/>
      <c r="N175" s="105">
        <f t="shared" si="5"/>
        <v>0</v>
      </c>
    </row>
    <row r="176" spans="1:14" x14ac:dyDescent="0.35">
      <c r="A176" s="42"/>
      <c r="B176" s="30"/>
      <c r="C176" s="30"/>
      <c r="D176" s="31"/>
      <c r="E176" s="31"/>
      <c r="F176" s="30"/>
      <c r="G176" s="40"/>
      <c r="H176" s="48">
        <f t="shared" si="4"/>
        <v>0</v>
      </c>
      <c r="I176" s="49"/>
      <c r="J176" s="40"/>
      <c r="K176" s="40"/>
      <c r="L176" s="50"/>
      <c r="M176" s="46"/>
      <c r="N176" s="105">
        <f t="shared" si="5"/>
        <v>0</v>
      </c>
    </row>
    <row r="177" spans="1:14" x14ac:dyDescent="0.35">
      <c r="A177" s="42"/>
      <c r="B177" s="30"/>
      <c r="C177" s="30"/>
      <c r="D177" s="31"/>
      <c r="E177" s="31"/>
      <c r="F177" s="32"/>
      <c r="G177" s="40"/>
      <c r="H177" s="48">
        <f t="shared" si="4"/>
        <v>0</v>
      </c>
      <c r="I177" s="49"/>
      <c r="J177" s="40"/>
      <c r="K177" s="40"/>
      <c r="L177" s="50"/>
      <c r="M177" s="46"/>
      <c r="N177" s="105">
        <f t="shared" si="5"/>
        <v>0</v>
      </c>
    </row>
    <row r="178" spans="1:14" x14ac:dyDescent="0.35">
      <c r="A178" s="42"/>
      <c r="B178" s="30"/>
      <c r="C178" s="30"/>
      <c r="D178" s="31"/>
      <c r="E178" s="31"/>
      <c r="F178" s="30"/>
      <c r="G178" s="40"/>
      <c r="H178" s="48">
        <f t="shared" si="4"/>
        <v>0</v>
      </c>
      <c r="I178" s="49"/>
      <c r="J178" s="40"/>
      <c r="K178" s="40"/>
      <c r="L178" s="50"/>
      <c r="M178" s="46"/>
      <c r="N178" s="105">
        <f t="shared" si="5"/>
        <v>0</v>
      </c>
    </row>
    <row r="179" spans="1:14" x14ac:dyDescent="0.35">
      <c r="A179" s="42"/>
      <c r="B179" s="30"/>
      <c r="C179" s="30"/>
      <c r="D179" s="31"/>
      <c r="E179" s="31"/>
      <c r="F179" s="32"/>
      <c r="G179" s="40"/>
      <c r="H179" s="48">
        <f t="shared" si="4"/>
        <v>0</v>
      </c>
      <c r="I179" s="49"/>
      <c r="J179" s="40"/>
      <c r="K179" s="40"/>
      <c r="L179" s="50"/>
      <c r="M179" s="46"/>
      <c r="N179" s="105">
        <f t="shared" si="5"/>
        <v>0</v>
      </c>
    </row>
    <row r="180" spans="1:14" x14ac:dyDescent="0.35">
      <c r="A180" s="42"/>
      <c r="B180" s="30"/>
      <c r="C180" s="30"/>
      <c r="D180" s="31"/>
      <c r="E180" s="31"/>
      <c r="F180" s="30"/>
      <c r="G180" s="40"/>
      <c r="H180" s="48">
        <f t="shared" si="4"/>
        <v>0</v>
      </c>
      <c r="I180" s="49"/>
      <c r="J180" s="40"/>
      <c r="K180" s="40"/>
      <c r="L180" s="50"/>
      <c r="M180" s="46"/>
      <c r="N180" s="105">
        <f t="shared" si="5"/>
        <v>0</v>
      </c>
    </row>
    <row r="181" spans="1:14" x14ac:dyDescent="0.35">
      <c r="A181" s="42"/>
      <c r="B181" s="30"/>
      <c r="C181" s="30"/>
      <c r="D181" s="31"/>
      <c r="E181" s="31"/>
      <c r="F181" s="32"/>
      <c r="G181" s="40"/>
      <c r="H181" s="48">
        <f t="shared" si="4"/>
        <v>0</v>
      </c>
      <c r="I181" s="49"/>
      <c r="J181" s="40"/>
      <c r="K181" s="40"/>
      <c r="L181" s="50"/>
      <c r="M181" s="46"/>
      <c r="N181" s="105">
        <f t="shared" si="5"/>
        <v>0</v>
      </c>
    </row>
    <row r="182" spans="1:14" x14ac:dyDescent="0.35">
      <c r="A182" s="42"/>
      <c r="B182" s="30"/>
      <c r="C182" s="30"/>
      <c r="D182" s="31"/>
      <c r="E182" s="31"/>
      <c r="F182" s="30"/>
      <c r="G182" s="40"/>
      <c r="H182" s="48">
        <f t="shared" si="4"/>
        <v>0</v>
      </c>
      <c r="I182" s="49"/>
      <c r="J182" s="40"/>
      <c r="K182" s="40"/>
      <c r="L182" s="50"/>
      <c r="M182" s="46"/>
      <c r="N182" s="105">
        <f t="shared" si="5"/>
        <v>0</v>
      </c>
    </row>
    <row r="183" spans="1:14" x14ac:dyDescent="0.35">
      <c r="A183" s="42"/>
      <c r="B183" s="30"/>
      <c r="C183" s="30"/>
      <c r="D183" s="31"/>
      <c r="E183" s="31"/>
      <c r="F183" s="32"/>
      <c r="G183" s="40"/>
      <c r="H183" s="48">
        <f t="shared" si="4"/>
        <v>0</v>
      </c>
      <c r="I183" s="49"/>
      <c r="J183" s="40"/>
      <c r="K183" s="40"/>
      <c r="L183" s="50"/>
      <c r="M183" s="46"/>
      <c r="N183" s="105">
        <f t="shared" si="5"/>
        <v>0</v>
      </c>
    </row>
    <row r="184" spans="1:14" x14ac:dyDescent="0.35">
      <c r="A184" s="42"/>
      <c r="B184" s="30"/>
      <c r="C184" s="30"/>
      <c r="D184" s="31"/>
      <c r="E184" s="31"/>
      <c r="F184" s="30"/>
      <c r="G184" s="40"/>
      <c r="H184" s="48">
        <f t="shared" si="4"/>
        <v>0</v>
      </c>
      <c r="I184" s="49"/>
      <c r="J184" s="40"/>
      <c r="K184" s="40"/>
      <c r="L184" s="50"/>
      <c r="M184" s="46"/>
      <c r="N184" s="105">
        <f t="shared" si="5"/>
        <v>0</v>
      </c>
    </row>
    <row r="185" spans="1:14" x14ac:dyDescent="0.35">
      <c r="A185" s="42"/>
      <c r="B185" s="30"/>
      <c r="C185" s="30"/>
      <c r="D185" s="31"/>
      <c r="E185" s="31"/>
      <c r="F185" s="32"/>
      <c r="G185" s="40"/>
      <c r="H185" s="48">
        <f t="shared" si="4"/>
        <v>0</v>
      </c>
      <c r="I185" s="49"/>
      <c r="J185" s="40"/>
      <c r="K185" s="40"/>
      <c r="L185" s="50"/>
      <c r="M185" s="46"/>
      <c r="N185" s="105">
        <f t="shared" si="5"/>
        <v>0</v>
      </c>
    </row>
    <row r="186" spans="1:14" x14ac:dyDescent="0.35">
      <c r="A186" s="42"/>
      <c r="B186" s="30"/>
      <c r="C186" s="30"/>
      <c r="D186" s="31"/>
      <c r="E186" s="31"/>
      <c r="F186" s="30"/>
      <c r="G186" s="40"/>
      <c r="H186" s="48">
        <f t="shared" si="4"/>
        <v>0</v>
      </c>
      <c r="I186" s="49"/>
      <c r="J186" s="40"/>
      <c r="K186" s="40"/>
      <c r="L186" s="50"/>
      <c r="M186" s="46"/>
      <c r="N186" s="105">
        <f t="shared" si="5"/>
        <v>0</v>
      </c>
    </row>
    <row r="187" spans="1:14" x14ac:dyDescent="0.35">
      <c r="A187" s="42"/>
      <c r="B187" s="30"/>
      <c r="C187" s="30"/>
      <c r="D187" s="31"/>
      <c r="E187" s="31"/>
      <c r="F187" s="32"/>
      <c r="G187" s="40"/>
      <c r="H187" s="48">
        <f t="shared" si="4"/>
        <v>0</v>
      </c>
      <c r="I187" s="49"/>
      <c r="J187" s="40"/>
      <c r="K187" s="40"/>
      <c r="L187" s="50"/>
      <c r="M187" s="46"/>
      <c r="N187" s="105">
        <f t="shared" si="5"/>
        <v>0</v>
      </c>
    </row>
    <row r="188" spans="1:14" x14ac:dyDescent="0.35">
      <c r="A188" s="42"/>
      <c r="B188" s="30"/>
      <c r="C188" s="30"/>
      <c r="D188" s="31"/>
      <c r="E188" s="31"/>
      <c r="F188" s="30"/>
      <c r="G188" s="40"/>
      <c r="H188" s="48">
        <f t="shared" si="4"/>
        <v>0</v>
      </c>
      <c r="I188" s="49"/>
      <c r="J188" s="40"/>
      <c r="K188" s="40"/>
      <c r="L188" s="50"/>
      <c r="M188" s="46"/>
      <c r="N188" s="105">
        <f t="shared" si="5"/>
        <v>0</v>
      </c>
    </row>
    <row r="189" spans="1:14" x14ac:dyDescent="0.35">
      <c r="A189" s="42"/>
      <c r="B189" s="30"/>
      <c r="C189" s="30"/>
      <c r="D189" s="31"/>
      <c r="E189" s="31"/>
      <c r="F189" s="32"/>
      <c r="G189" s="40"/>
      <c r="H189" s="48">
        <f t="shared" si="4"/>
        <v>0</v>
      </c>
      <c r="I189" s="49"/>
      <c r="J189" s="40"/>
      <c r="K189" s="40"/>
      <c r="L189" s="50"/>
      <c r="M189" s="46"/>
      <c r="N189" s="105">
        <f t="shared" si="5"/>
        <v>0</v>
      </c>
    </row>
    <row r="190" spans="1:14" x14ac:dyDescent="0.35">
      <c r="A190" s="42"/>
      <c r="B190" s="30"/>
      <c r="C190" s="30"/>
      <c r="D190" s="31"/>
      <c r="E190" s="31"/>
      <c r="F190" s="30"/>
      <c r="G190" s="40"/>
      <c r="H190" s="48">
        <f t="shared" si="4"/>
        <v>0</v>
      </c>
      <c r="I190" s="49"/>
      <c r="J190" s="40"/>
      <c r="K190" s="40"/>
      <c r="L190" s="50"/>
      <c r="M190" s="46"/>
      <c r="N190" s="105">
        <f t="shared" si="5"/>
        <v>0</v>
      </c>
    </row>
    <row r="191" spans="1:14" x14ac:dyDescent="0.35">
      <c r="A191" s="42"/>
      <c r="B191" s="30"/>
      <c r="C191" s="30"/>
      <c r="D191" s="31"/>
      <c r="E191" s="31"/>
      <c r="F191" s="32"/>
      <c r="G191" s="40"/>
      <c r="H191" s="48">
        <f t="shared" si="4"/>
        <v>0</v>
      </c>
      <c r="I191" s="49"/>
      <c r="J191" s="40"/>
      <c r="K191" s="40"/>
      <c r="L191" s="50"/>
      <c r="M191" s="46"/>
      <c r="N191" s="105">
        <f t="shared" si="5"/>
        <v>0</v>
      </c>
    </row>
    <row r="192" spans="1:14" x14ac:dyDescent="0.35">
      <c r="A192" s="42"/>
      <c r="B192" s="30"/>
      <c r="C192" s="30"/>
      <c r="D192" s="31"/>
      <c r="E192" s="31"/>
      <c r="F192" s="30"/>
      <c r="G192" s="40"/>
      <c r="H192" s="48">
        <f t="shared" si="4"/>
        <v>0</v>
      </c>
      <c r="I192" s="49"/>
      <c r="J192" s="40"/>
      <c r="K192" s="40"/>
      <c r="L192" s="50"/>
      <c r="M192" s="46"/>
      <c r="N192" s="105">
        <f t="shared" si="5"/>
        <v>0</v>
      </c>
    </row>
    <row r="193" spans="1:14" x14ac:dyDescent="0.35">
      <c r="A193" s="42"/>
      <c r="B193" s="30"/>
      <c r="C193" s="30"/>
      <c r="D193" s="31"/>
      <c r="E193" s="31"/>
      <c r="F193" s="32"/>
      <c r="G193" s="40"/>
      <c r="H193" s="48">
        <f t="shared" si="4"/>
        <v>0</v>
      </c>
      <c r="I193" s="49"/>
      <c r="J193" s="40"/>
      <c r="K193" s="40"/>
      <c r="L193" s="50"/>
      <c r="M193" s="46"/>
      <c r="N193" s="105">
        <f t="shared" si="5"/>
        <v>0</v>
      </c>
    </row>
    <row r="194" spans="1:14" x14ac:dyDescent="0.35">
      <c r="A194" s="42"/>
      <c r="B194" s="30"/>
      <c r="C194" s="30"/>
      <c r="D194" s="31"/>
      <c r="E194" s="31"/>
      <c r="F194" s="30"/>
      <c r="G194" s="40"/>
      <c r="H194" s="48">
        <f t="shared" si="4"/>
        <v>0</v>
      </c>
      <c r="I194" s="49"/>
      <c r="J194" s="40"/>
      <c r="K194" s="40"/>
      <c r="L194" s="50"/>
      <c r="M194" s="46"/>
      <c r="N194" s="105">
        <f t="shared" si="5"/>
        <v>0</v>
      </c>
    </row>
    <row r="195" spans="1:14" x14ac:dyDescent="0.35">
      <c r="A195" s="42"/>
      <c r="B195" s="30"/>
      <c r="C195" s="30"/>
      <c r="D195" s="31"/>
      <c r="E195" s="31"/>
      <c r="F195" s="32"/>
      <c r="G195" s="40"/>
      <c r="H195" s="48">
        <f t="shared" si="4"/>
        <v>0</v>
      </c>
      <c r="I195" s="49"/>
      <c r="J195" s="40"/>
      <c r="K195" s="40"/>
      <c r="L195" s="50"/>
      <c r="M195" s="46"/>
      <c r="N195" s="105">
        <f t="shared" si="5"/>
        <v>0</v>
      </c>
    </row>
    <row r="196" spans="1:14" x14ac:dyDescent="0.35">
      <c r="A196" s="42"/>
      <c r="B196" s="30"/>
      <c r="C196" s="30"/>
      <c r="D196" s="31"/>
      <c r="E196" s="31"/>
      <c r="F196" s="30"/>
      <c r="G196" s="40"/>
      <c r="H196" s="48">
        <f t="shared" si="4"/>
        <v>0</v>
      </c>
      <c r="I196" s="49"/>
      <c r="J196" s="40"/>
      <c r="K196" s="40"/>
      <c r="L196" s="50"/>
      <c r="M196" s="46"/>
      <c r="N196" s="105">
        <f t="shared" si="5"/>
        <v>0</v>
      </c>
    </row>
    <row r="197" spans="1:14" x14ac:dyDescent="0.35">
      <c r="A197" s="42"/>
      <c r="B197" s="30"/>
      <c r="C197" s="30"/>
      <c r="D197" s="31"/>
      <c r="E197" s="31"/>
      <c r="F197" s="32"/>
      <c r="G197" s="40"/>
      <c r="H197" s="48">
        <f t="shared" si="4"/>
        <v>0</v>
      </c>
      <c r="I197" s="49"/>
      <c r="J197" s="40"/>
      <c r="K197" s="40"/>
      <c r="L197" s="50"/>
      <c r="M197" s="46"/>
      <c r="N197" s="105">
        <f t="shared" si="5"/>
        <v>0</v>
      </c>
    </row>
    <row r="198" spans="1:14" x14ac:dyDescent="0.35">
      <c r="A198" s="42"/>
      <c r="B198" s="30"/>
      <c r="C198" s="30"/>
      <c r="D198" s="31"/>
      <c r="E198" s="31"/>
      <c r="F198" s="30"/>
      <c r="G198" s="40"/>
      <c r="H198" s="48">
        <f t="shared" si="4"/>
        <v>0</v>
      </c>
      <c r="I198" s="49"/>
      <c r="J198" s="40"/>
      <c r="K198" s="40"/>
      <c r="L198" s="50"/>
      <c r="M198" s="46"/>
      <c r="N198" s="105">
        <f t="shared" si="5"/>
        <v>0</v>
      </c>
    </row>
    <row r="199" spans="1:14" x14ac:dyDescent="0.35">
      <c r="A199" s="42"/>
      <c r="B199" s="30"/>
      <c r="C199" s="30"/>
      <c r="D199" s="31"/>
      <c r="E199" s="31"/>
      <c r="F199" s="32"/>
      <c r="G199" s="40"/>
      <c r="H199" s="48">
        <f t="shared" si="4"/>
        <v>0</v>
      </c>
      <c r="I199" s="49"/>
      <c r="J199" s="40"/>
      <c r="K199" s="40"/>
      <c r="L199" s="50"/>
      <c r="M199" s="46"/>
      <c r="N199" s="105">
        <f t="shared" si="5"/>
        <v>0</v>
      </c>
    </row>
    <row r="200" spans="1:14" x14ac:dyDescent="0.35">
      <c r="A200" s="42"/>
      <c r="B200" s="30"/>
      <c r="C200" s="30"/>
      <c r="D200" s="31"/>
      <c r="E200" s="31"/>
      <c r="F200" s="30"/>
      <c r="G200" s="40"/>
      <c r="H200" s="48">
        <f t="shared" si="4"/>
        <v>0</v>
      </c>
      <c r="I200" s="49"/>
      <c r="J200" s="40"/>
      <c r="K200" s="40"/>
      <c r="L200" s="50"/>
      <c r="M200" s="46"/>
      <c r="N200" s="105">
        <f t="shared" si="5"/>
        <v>0</v>
      </c>
    </row>
    <row r="201" spans="1:14" ht="15" thickBot="1" x14ac:dyDescent="0.4">
      <c r="A201" s="106"/>
      <c r="B201" s="107"/>
      <c r="C201" s="107"/>
      <c r="D201" s="108"/>
      <c r="E201" s="108"/>
      <c r="F201" s="109"/>
      <c r="G201" s="110"/>
      <c r="H201" s="113">
        <f t="shared" si="4"/>
        <v>0</v>
      </c>
      <c r="I201" s="111"/>
      <c r="J201" s="110"/>
      <c r="K201" s="110"/>
      <c r="L201" s="112"/>
      <c r="M201" s="46"/>
      <c r="N201" s="105">
        <f t="shared" si="5"/>
        <v>0</v>
      </c>
    </row>
    <row r="272" spans="9:9" x14ac:dyDescent="0.35">
      <c r="I272">
        <v>2015</v>
      </c>
    </row>
    <row r="273" spans="9:9" x14ac:dyDescent="0.35">
      <c r="I273">
        <v>2016</v>
      </c>
    </row>
    <row r="274" spans="9:9" x14ac:dyDescent="0.35">
      <c r="I274">
        <v>2017</v>
      </c>
    </row>
    <row r="275" spans="9:9" x14ac:dyDescent="0.35">
      <c r="I275">
        <v>2018</v>
      </c>
    </row>
    <row r="276" spans="9:9" x14ac:dyDescent="0.35">
      <c r="I276">
        <v>2019</v>
      </c>
    </row>
    <row r="277" spans="9:9" x14ac:dyDescent="0.35">
      <c r="I277">
        <v>2020</v>
      </c>
    </row>
    <row r="278" spans="9:9" x14ac:dyDescent="0.35">
      <c r="I278">
        <v>2021</v>
      </c>
    </row>
    <row r="279" spans="9:9" x14ac:dyDescent="0.35">
      <c r="I279">
        <v>2022</v>
      </c>
    </row>
  </sheetData>
  <sheetProtection algorithmName="SHA-512" hashValue="cw4pjekzk9OiCp29DXRYJ62dFMkjaHOkpxuyepzz5xfv+zEcji1iPR9rsmGr9mOnb3PTRyA+tDrhyF+Rgn8fEA==" saltValue="BR6TXhyF1oKH9gxttrjoFw==" spinCount="100000" sheet="1" objects="1" scenarios="1" formatCells="0" formatColumns="0" formatRows="0" sort="0" autoFilter="0"/>
  <autoFilter ref="A11:L213" xr:uid="{00000000-0009-0000-0000-000002000000}"/>
  <mergeCells count="7">
    <mergeCell ref="A2:M2"/>
    <mergeCell ref="A1:M1"/>
    <mergeCell ref="I9:L9"/>
    <mergeCell ref="D10:G10"/>
    <mergeCell ref="A6:M6"/>
    <mergeCell ref="A3:M3"/>
    <mergeCell ref="A4:M4"/>
  </mergeCells>
  <dataValidations count="3">
    <dataValidation type="list" allowBlank="1" showInputMessage="1" showErrorMessage="1" sqref="I11:L11" xr:uid="{00000000-0002-0000-0200-000000000000}">
      <formula1>$I$271:$I$279</formula1>
    </dataValidation>
    <dataValidation type="list" allowBlank="1" showInputMessage="1" showErrorMessage="1" sqref="B12:B201" xr:uid="{00000000-0002-0000-0200-000001000000}">
      <formula1>$R$1:$R$7</formula1>
    </dataValidation>
    <dataValidation type="list" allowBlank="1" showInputMessage="1" showErrorMessage="1" sqref="A12:A201" xr:uid="{00000000-0002-0000-0200-000002000000}">
      <formula1>$Q$1:$Q$10</formula1>
    </dataValidation>
  </dataValidations>
  <printOptions headings="1"/>
  <pageMargins left="0.9055118110236221" right="0.78740157480314965" top="0.74803149606299213" bottom="0.55118110236220474"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F12"/>
  <sheetViews>
    <sheetView workbookViewId="0">
      <selection activeCell="E18" sqref="E18"/>
    </sheetView>
  </sheetViews>
  <sheetFormatPr defaultRowHeight="14.5" x14ac:dyDescent="0.35"/>
  <cols>
    <col min="1" max="1" width="11.26953125" bestFit="1" customWidth="1"/>
    <col min="2" max="2" width="12" bestFit="1" customWidth="1"/>
    <col min="3" max="3" width="9.54296875" bestFit="1" customWidth="1"/>
    <col min="4" max="5" width="9.54296875" customWidth="1"/>
    <col min="6" max="6" width="9.54296875" bestFit="1" customWidth="1"/>
    <col min="7" max="8" width="11.54296875" customWidth="1"/>
    <col min="9" max="9" width="13.1796875" customWidth="1"/>
    <col min="10" max="10" width="12" bestFit="1" customWidth="1"/>
  </cols>
  <sheetData>
    <row r="3" spans="1:6" x14ac:dyDescent="0.35">
      <c r="A3" s="47"/>
      <c r="B3" s="4" t="s">
        <v>66</v>
      </c>
      <c r="C3" s="47"/>
      <c r="D3" s="47"/>
      <c r="E3" s="47"/>
      <c r="F3" s="47"/>
    </row>
    <row r="4" spans="1:6" x14ac:dyDescent="0.35">
      <c r="A4" s="4" t="s">
        <v>4</v>
      </c>
      <c r="B4" s="47" t="s">
        <v>13</v>
      </c>
      <c r="C4" s="47" t="s">
        <v>16</v>
      </c>
      <c r="D4" s="47" t="s">
        <v>15</v>
      </c>
      <c r="E4" s="47" t="s">
        <v>71</v>
      </c>
      <c r="F4" s="47" t="s">
        <v>72</v>
      </c>
    </row>
    <row r="5" spans="1:6" x14ac:dyDescent="0.35">
      <c r="A5" s="5" t="s">
        <v>10</v>
      </c>
      <c r="B5" s="93">
        <v>0</v>
      </c>
      <c r="C5" s="93"/>
      <c r="D5" s="93"/>
      <c r="E5" s="93"/>
      <c r="F5" s="93"/>
    </row>
    <row r="6" spans="1:6" x14ac:dyDescent="0.35">
      <c r="A6" s="5" t="s">
        <v>11</v>
      </c>
      <c r="B6" s="93">
        <v>0</v>
      </c>
      <c r="C6" s="93"/>
      <c r="D6" s="93"/>
      <c r="E6" s="93"/>
      <c r="F6" s="93"/>
    </row>
    <row r="8" spans="1:6" hidden="1" x14ac:dyDescent="0.35"/>
    <row r="12" spans="1:6" hidden="1" x14ac:dyDescent="0.35"/>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4</vt:i4>
      </vt:variant>
      <vt:variant>
        <vt:lpstr>Diapazoni ar nosaukumiem</vt:lpstr>
      </vt:variant>
      <vt:variant>
        <vt:i4>4</vt:i4>
      </vt:variant>
    </vt:vector>
  </HeadingPairs>
  <TitlesOfParts>
    <vt:vector size="8" baseType="lpstr">
      <vt:lpstr>Kopējais budžets</vt:lpstr>
      <vt:lpstr>Pasākumu budžets</vt:lpstr>
      <vt:lpstr>Detaliz.budžets</vt:lpstr>
      <vt:lpstr>Finansistiem</vt:lpstr>
      <vt:lpstr>Detaliz.budžets!Drukas_apgabals</vt:lpstr>
      <vt:lpstr>'Kopējais budžets'!Drukas_apgabals</vt:lpstr>
      <vt:lpstr>'Pasākumu budžets'!Drukas_apgabals</vt:lpstr>
      <vt:lpstr>Detaliz.budžets!Drukāt_virsrakstus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Balode</dc:creator>
  <cp:lastModifiedBy>Agnese Rubene</cp:lastModifiedBy>
  <cp:lastPrinted>2021-06-03T10:35:17Z</cp:lastPrinted>
  <dcterms:created xsi:type="dcterms:W3CDTF">2014-10-22T05:33:42Z</dcterms:created>
  <dcterms:modified xsi:type="dcterms:W3CDTF">2022-03-23T11:23:02Z</dcterms:modified>
</cp:coreProperties>
</file>