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defaultThemeVersion="124226"/>
  <mc:AlternateContent xmlns:mc="http://schemas.openxmlformats.org/markup-compatibility/2006">
    <mc:Choice Requires="x15">
      <x15ac:absPath xmlns:x15ac="http://schemas.microsoft.com/office/spreadsheetml/2010/11/ac" url="\\DC-CL-FS-01\fldredirect\drudzite1\Desktop\"/>
    </mc:Choice>
  </mc:AlternateContent>
  <xr:revisionPtr revIDLastSave="0" documentId="13_ncr:1_{93631E2F-E73D-4C53-AF1B-11ABC81C2965}" xr6:coauthVersionLast="36" xr6:coauthVersionMax="36" xr10:uidLastSave="{00000000-0000-0000-0000-000000000000}"/>
  <bookViews>
    <workbookView showSheetTabs="0" xWindow="-120" yWindow="-120" windowWidth="20730" windowHeight="11760" activeTab="3" xr2:uid="{00000000-000D-0000-FFFF-FFFF00000000}"/>
  </bookViews>
  <sheets>
    <sheet name="Bibliotēku skaits" sheetId="10" r:id="rId1"/>
    <sheet name="Lietotāji" sheetId="1" r:id="rId2"/>
    <sheet name="Apmeklējums" sheetId="9" r:id="rId3"/>
    <sheet name="Izsniegums" sheetId="2" r:id="rId4"/>
    <sheet name="Krājums" sheetId="3" r:id="rId5"/>
    <sheet name="Personāls" sheetId="4" r:id="rId6"/>
    <sheet name="Finansiālie rād." sheetId="5" r:id="rId7"/>
    <sheet name="Snieguma rādītāji" sheetId="7" r:id="rId8"/>
    <sheet name="Metadoloģija " sheetId="8" r:id="rId9"/>
  </sheets>
  <calcPr calcId="191029"/>
</workbook>
</file>

<file path=xl/calcChain.xml><?xml version="1.0" encoding="utf-8"?>
<calcChain xmlns="http://schemas.openxmlformats.org/spreadsheetml/2006/main">
  <c r="I32" i="4" l="1"/>
  <c r="H32" i="4"/>
  <c r="H48" i="3" l="1"/>
  <c r="I33" i="3"/>
  <c r="H33" i="3"/>
  <c r="H18" i="3"/>
  <c r="I18" i="10" l="1"/>
  <c r="H18" i="10"/>
</calcChain>
</file>

<file path=xl/sharedStrings.xml><?xml version="1.0" encoding="utf-8"?>
<sst xmlns="http://schemas.openxmlformats.org/spreadsheetml/2006/main" count="403" uniqueCount="143">
  <si>
    <t>Bibliotēkas Latvijā</t>
  </si>
  <si>
    <t>t.sk. augstskolu</t>
  </si>
  <si>
    <t>t.sk. koledžu</t>
  </si>
  <si>
    <t>Speciālās bibliotēkas</t>
  </si>
  <si>
    <t>Publiskās bibliotēkas</t>
  </si>
  <si>
    <t>t.sk. pašvaldību publiskās bibliotēkas</t>
  </si>
  <si>
    <t>t.sk. Latvijas Neredzīgo bibliotēka ar filiālēm</t>
  </si>
  <si>
    <t>Vispārējās un profesionālās izglītības iestāžu bibliotēkas</t>
  </si>
  <si>
    <t>Vispārizglītojošo dienas skolu bibliotēkas</t>
  </si>
  <si>
    <t>Latvijas Nacionālā bibliotēka</t>
  </si>
  <si>
    <t>Augstskolu bibliotēkas</t>
  </si>
  <si>
    <t>Koledžu bibliotēkas</t>
  </si>
  <si>
    <t>no tām pašvaldību publiskās bibliotēkas</t>
  </si>
  <si>
    <t>Izglītības iestāžu bibliotēkas</t>
  </si>
  <si>
    <t>Vispārizglītojošo vakara (maiņu) skolu bibliotēkas</t>
  </si>
  <si>
    <t>Profesionālās izglītības iestāžu bibliotēkas</t>
  </si>
  <si>
    <t>Kopā</t>
  </si>
  <si>
    <t>t.sk. Vispārizglītojošo dienas skolu bibliotēkas</t>
  </si>
  <si>
    <t>t.sk. Vispārizglītojošo vakara (maiņu) skolu bibliotēkas</t>
  </si>
  <si>
    <t>t.sk. Profesionālās izglītības iestāžu bibliotēkas</t>
  </si>
  <si>
    <t>Bibliotēku personāls kopā</t>
  </si>
  <si>
    <t>no tiem bibliotekārie darbinieki</t>
  </si>
  <si>
    <t>% Latvijas iedzīvotāji izmanto bibliotēku pakalpojumus</t>
  </si>
  <si>
    <t>Lietotāju skaits uz vienu bibliotekāro darbinieku</t>
  </si>
  <si>
    <t>Vidēji bibliotēkās glabāto dokumentu skaits uz katru bibliotēkas lietotāju</t>
  </si>
  <si>
    <t>Vidēji bibliotēkās glabāto dokumentu skaits uz katru iedzīvotāju</t>
  </si>
  <si>
    <t>Bibliotēku kārtējie izdevumi uz vienu lietotāju (eiro gadā)</t>
  </si>
  <si>
    <t>Apmeklējumu skaits uz vienu lietotāju (reizes gadā)</t>
  </si>
  <si>
    <t>Izsniegto dokumentu skaits uz vienu bibliotekāro darbinieku (informācijas vienības gadā)</t>
  </si>
  <si>
    <t>Krājuma apgrozība (dokumenti/informācijas vienību vidējais izsniegums gadā)</t>
  </si>
  <si>
    <t>KOPĀ</t>
  </si>
  <si>
    <t>dok.sk. : iedzīvotāju sk.</t>
  </si>
  <si>
    <t>dok.sk. : lietotāju sk.</t>
  </si>
  <si>
    <t>apmeklējumu sk. : lietotāju sk.</t>
  </si>
  <si>
    <t>kārtējie izd. : lietotāju sk.</t>
  </si>
  <si>
    <t>lietotāju sk. : bibliotekāro darbinieku sk.</t>
  </si>
  <si>
    <t>izsniegto dok. sk. : bibliotekāro darbinieku sk.</t>
  </si>
  <si>
    <t>izsniegto dok. sk.: dokumentu kopskaits</t>
  </si>
  <si>
    <t>lietotāju sk. x 100 : iedzīvotāju** sk.</t>
  </si>
  <si>
    <t>Snieguma rādītāji</t>
  </si>
  <si>
    <t>Bibliotēkas</t>
  </si>
  <si>
    <t>Profesionālās izglītības iestāžu</t>
  </si>
  <si>
    <r>
      <rPr>
        <b/>
        <sz val="12"/>
        <color rgb="FFFFFFFF"/>
        <rFont val="Calibri"/>
        <family val="2"/>
        <charset val="186"/>
        <scheme val="minor"/>
      </rPr>
      <t>Bibliotēkas</t>
    </r>
  </si>
  <si>
    <t>Izsniegto dokumentu (informācijas vienību) skaits</t>
  </si>
  <si>
    <t>Ienākušo dokumentu (informācijas vienību) skaits</t>
  </si>
  <si>
    <t>Izslēgto dokumentu (informācijas vienību) skaits</t>
  </si>
  <si>
    <t>Vispārizglītojošo dienas skolu</t>
  </si>
  <si>
    <t>t .sk . izdevumi  personālam  ( euro)</t>
  </si>
  <si>
    <t>t .sk . izdevumi  informācijas  tehnoloģijām  ( euro)</t>
  </si>
  <si>
    <t>Latvijas iedzīvotāji izmanto bibliotēku pakalpojumus (%)</t>
  </si>
  <si>
    <t>Augstākās izglītības iestāžu bibliotēkas</t>
  </si>
  <si>
    <t>iedzīvotāku sk. : bibliotēku sk.</t>
  </si>
  <si>
    <t>Vidēji iedzīvotāju skaits uz vienu bibliotēku</t>
  </si>
  <si>
    <t>7716807*</t>
  </si>
  <si>
    <t>0</t>
  </si>
  <si>
    <t>595</t>
  </si>
  <si>
    <t>5015914</t>
  </si>
  <si>
    <t>4*</t>
  </si>
  <si>
    <t>t .sk . izdevumi  krājuma komplektēšanai ( euro)</t>
  </si>
  <si>
    <t>* par 2019.gada periodu finansiālos datus nav iesniegus Latvijas Universitātes bibliotēka</t>
  </si>
  <si>
    <t>1 002 036*</t>
  </si>
  <si>
    <t>1 983 574*</t>
  </si>
  <si>
    <t>75 936*</t>
  </si>
  <si>
    <t>593 723*</t>
  </si>
  <si>
    <t>LATVIJAS BIBLIOTĒKU OFICIĀLĀ STATISTIKA 2016-2019</t>
  </si>
  <si>
    <t>*saskaņā ar vispārējās izglītības likumu p.34. Pašvaldības, kuru padotībā ir vakara (maiņu) vidusskolas, līdz 2019. gada 28. februārim Valsts pārvaldes iekārtas likumā noteiktajā kārtībā pieņem lēmumu par vakara (maiņu) vidusskolu nosaukumu maiņu vai likvidācijas vai reorganizācijas pabeigšanu līdz 2020. gada 31. augustam</t>
  </si>
  <si>
    <t>t .sk . pārējie izdevumi  ( euro)</t>
  </si>
  <si>
    <t>BIBLIOTĒKU SKAITS</t>
  </si>
  <si>
    <t>LIETOTĀJI</t>
  </si>
  <si>
    <t>APMEKLĒJUMS</t>
  </si>
  <si>
    <t>IZSNIEGUMS</t>
  </si>
  <si>
    <t>KRĀJUMS</t>
  </si>
  <si>
    <t>PERSONĀLS</t>
  </si>
  <si>
    <t>FINANSIĀLIE RĀDĪTĀJI</t>
  </si>
  <si>
    <t>SNIEGUMA RĀDĪTĀJI</t>
  </si>
  <si>
    <t>Metadoloģija</t>
  </si>
  <si>
    <t>Bibliotēku skaits</t>
  </si>
  <si>
    <t>Aktīvie lietotāji</t>
  </si>
  <si>
    <t>Apmeklējums</t>
  </si>
  <si>
    <t>Fiziskais apmeklējums (reizes)</t>
  </si>
  <si>
    <t>Virtuālais apmeklējums (reizes)</t>
  </si>
  <si>
    <t>Izsniegums</t>
  </si>
  <si>
    <t>Dokumentu (informācijas vienību) skaits bibliotēku krājumos gada beigās</t>
  </si>
  <si>
    <t>Krājums</t>
  </si>
  <si>
    <t>Personāls</t>
  </si>
  <si>
    <t>Finansiālie rādītāji</t>
  </si>
  <si>
    <t>Snieguma rādītāji*</t>
  </si>
  <si>
    <t>*izmantoto metadoloģiju sk. sadaļā metadoloģija</t>
  </si>
  <si>
    <t>48.4**</t>
  </si>
  <si>
    <t>**2019.gadā rādītājos ir ievērojamas izmaiņas sakarā ar Patentu valdes bibliotēkas norakstītajiem patentu dokumentiem. Tas būtiski ir ietekmējis arī bibliotēku kopējo krājuma skaitu.</t>
  </si>
  <si>
    <t>0.46**</t>
  </si>
  <si>
    <t>Izmantotā METADOLOĢIJA</t>
  </si>
  <si>
    <t>Metodoloģija</t>
  </si>
  <si>
    <r>
      <t>Bibliotēku finansiālā darbība. Kārtējie izdevumi (</t>
    </r>
    <r>
      <rPr>
        <b/>
        <i/>
        <sz val="12"/>
        <rFont val="Calibri"/>
        <family val="2"/>
        <charset val="186"/>
        <scheme val="minor"/>
      </rPr>
      <t xml:space="preserve">euro </t>
    </r>
    <r>
      <rPr>
        <b/>
        <sz val="12"/>
        <rFont val="Calibri"/>
        <family val="2"/>
        <charset val="186"/>
        <scheme val="minor"/>
      </rPr>
      <t>)</t>
    </r>
  </si>
  <si>
    <t>*</t>
  </si>
  <si>
    <t>32 143 557*</t>
  </si>
  <si>
    <t>2020</t>
  </si>
  <si>
    <t>20.5**</t>
  </si>
  <si>
    <t>66.65</t>
  </si>
  <si>
    <t>Bibliotēkus skaits</t>
  </si>
  <si>
    <t>Apmeklējums:</t>
  </si>
  <si>
    <t>Fiziskais apmeklējums</t>
  </si>
  <si>
    <t>Virtuālais apmeklējums</t>
  </si>
  <si>
    <t>Krājums:</t>
  </si>
  <si>
    <t>Personāls:</t>
  </si>
  <si>
    <t>Finansiālie rādītāji:</t>
  </si>
  <si>
    <t>Bibliotēkas, kuras reģistrētas KM bibliotēku reģistrā</t>
  </si>
  <si>
    <t>Bibliotēku tieši apmeklējušo personu skaits</t>
  </si>
  <si>
    <t>Izsniegto dokumentu skaits lietotājiem vai institūcijām uz noteiktu laiku. Uzskaitāmi reģistrētie izsniegumi, ieskaitot lietošanu uz vietas bibliotēkā, izsniegumu starpbibliotēku abonementā un termiņu pagarinājumus.</t>
  </si>
  <si>
    <t>Reģistrēts lietotājs, kas pārskata periodā apmeklējis bibliotēku vai izmantojis bibliotēkas infrastruktūru un pakalpojumus</t>
  </si>
  <si>
    <t>Ietver informācijas resursus, kas tiek glabāti bibliotēkā. </t>
  </si>
  <si>
    <t>Dokumentu skaits bibliotēku krājumos gada beigās</t>
  </si>
  <si>
    <t>Jauniegūto dokumentu skaits bibliotēku krājumos gada beigās</t>
  </si>
  <si>
    <t>Izslēgto dokumentu skaits bibliotēku krājumos gada beigās</t>
  </si>
  <si>
    <t>Bibliotēkas darbinieki</t>
  </si>
  <si>
    <t>Bibliotekārie darbinieki (piem. bibliotēkas direktors, direktora vietnieks, bibliotekārs, bibliogrāfs, metodiķis, bibliotēkas IS administrators).</t>
  </si>
  <si>
    <t>atalgojums + darba devēja valsts sociālās apdrošināšanas obligātās iemaksas, sociāla rakstura pabalsti un kompensācijas</t>
  </si>
  <si>
    <t>Izdevumi juridiskajām personām par datoru programmatūras izstrādes, pilnveidošanas un papildināšanas pakalpojumiem, kā arī par veiktajiem darbiem saskaņā ar budžeta iestāžu pasūtījumu: informācijas sistēmas uzturēšana, informācijas sistēmas licenču normas izdevumi, pārējie informācijas tehnoloģiju pakalpojumi</t>
  </si>
  <si>
    <t>Materiāli, energoresursi, preces, biroja preces un inventārs, biroja preces un inventārs , kurināmais un enerģētiskie materiāli, materiāli un izejvielas palīgražošanai, kārtējā remonta un iestāžu uzturēšanas materiāli, budžeta iestāžu nodokļu maksājumi. Subsīdijas un dotācijas.</t>
  </si>
  <si>
    <t>Bibliotēku finansiālā darbība. Kārtējie izdevumi (euro ):</t>
  </si>
  <si>
    <t xml:space="preserve"> *Speciālo bibliotēku izslēgto dokumentu skaits 2016.gadā un 2019.gadā palielinājās sakarā ar Patentu valdes bibliotēkas norakstītajiem patentu dokumentiem. Tas būtiski ir ietekmējis arī bibliotēku kopējo krājuma skaitu.</t>
  </si>
  <si>
    <t>2 854 905**</t>
  </si>
  <si>
    <t>29 025 211**</t>
  </si>
  <si>
    <t>2021</t>
  </si>
  <si>
    <r>
      <t xml:space="preserve">LATVIJAS BIBLIOTĒKU OFICIĀLĀ STATISTIKA </t>
    </r>
    <r>
      <rPr>
        <b/>
        <sz val="11"/>
        <color rgb="FF000000"/>
        <rFont val="Calibri"/>
        <family val="2"/>
        <charset val="186"/>
        <scheme val="minor"/>
      </rPr>
      <t>2018-2021</t>
    </r>
  </si>
  <si>
    <r>
      <t>LATVIJAS BIBLIOTĒKU OFICIĀLĀ STATISTIKA</t>
    </r>
    <r>
      <rPr>
        <b/>
        <sz val="11"/>
        <color rgb="FF000000"/>
        <rFont val="Calibri"/>
        <family val="2"/>
        <charset val="186"/>
        <scheme val="minor"/>
      </rPr>
      <t xml:space="preserve"> 2018-2021</t>
    </r>
  </si>
  <si>
    <r>
      <t xml:space="preserve">LATVIJAS BIBLIOTĒKU OFICIĀLĀ STATISTIKA </t>
    </r>
    <r>
      <rPr>
        <b/>
        <sz val="10"/>
        <color rgb="FF000000"/>
        <rFont val="Calibri"/>
        <family val="2"/>
        <charset val="186"/>
        <scheme val="minor"/>
      </rPr>
      <t>2018-2021</t>
    </r>
  </si>
  <si>
    <t xml:space="preserve">LATVIJAS BIBLIOTĒKU OFICIĀLĀ STATISTIKA </t>
  </si>
  <si>
    <t>** t.sk. Valsts  piešķirtie līdzekļi COVID-19  ietekmes mazināšanai, atbalsts izdevējiem un bibliotēkām -  grāmatu iepirkumam</t>
  </si>
  <si>
    <t>29 983 035**</t>
  </si>
  <si>
    <t>2 952 206**</t>
  </si>
  <si>
    <t>3 655 279*</t>
  </si>
  <si>
    <r>
      <rPr>
        <sz val="9"/>
        <color rgb="FF000000"/>
        <rFont val="Calibri"/>
        <family val="2"/>
        <charset val="186"/>
        <scheme val="minor"/>
      </rPr>
      <t>***</t>
    </r>
    <r>
      <rPr>
        <sz val="10"/>
        <color rgb="FF000000"/>
        <rFont val="Calibri"/>
        <family val="2"/>
        <charset val="186"/>
        <scheme val="minor"/>
      </rPr>
      <t xml:space="preserve"> lietotājs, kurš pārskata periodā apmeklējis bibliotēku</t>
    </r>
  </si>
  <si>
    <r>
      <t>Vidēji bibliotēkās glabāto dokumentu skaits uz katru bibliotēkas aktīvo</t>
    </r>
    <r>
      <rPr>
        <sz val="9"/>
        <color theme="1"/>
        <rFont val="Calibri"/>
        <family val="2"/>
        <charset val="186"/>
        <scheme val="minor"/>
      </rPr>
      <t>***</t>
    </r>
    <r>
      <rPr>
        <sz val="12"/>
        <color theme="1"/>
        <rFont val="Calibri"/>
        <family val="2"/>
        <charset val="186"/>
        <scheme val="minor"/>
      </rPr>
      <t xml:space="preserve"> lietotāju</t>
    </r>
  </si>
  <si>
    <t>Vidēji fizisko apmeklējumu skaits uz vienu lietotāju (reizes gadā)</t>
  </si>
  <si>
    <t>Vidēji lietotāju skaits uz vienu bibliotekāro darbinieku</t>
  </si>
  <si>
    <t>Vidēji izsniegto dokumentu skaits uz vienu bibliotekāro darbinieku (informācijas vienības gadā)</t>
  </si>
  <si>
    <t>Vidēji krājuma apgrozība (dokumenti/informācijas vienību vidējais izsniegums gadā)</t>
  </si>
  <si>
    <t>Vidēji virtuālo apmeklējumu skaits uz vienu iedzīvotāju (reizes gadā)</t>
  </si>
  <si>
    <t>virtuālo apmeklējumu sk. : iedzīvotāju sk.</t>
  </si>
  <si>
    <t>Vidēji bibliotēku kārtējie izdevumi uz vienu aktīvo lietotāju (eiro gadā)</t>
  </si>
  <si>
    <t>Uzskaita veiktos virtuālos apmeklējumus neatkarīgi no aplūkoto lappušu vai elementu skaita: bibliotēkas vietnē, emuārā (blogā), pašvaldības vietnes sadaļā, izglītības iestādes vietnes sadaļā. Neiekļauj kopkataloga datus un sociālo mediju apmeklējumu (vizītes). 
Tiek iekļauti virtuālo pasākumu tiešraides apmeklējumi, kas tiek rīkoti, izmantojot dažādas platformas (“Zoom”, “Microsoft Teams”, “GoogleMeet”, “Skype” u. c.). Uzskaita arī hibrīdpasākumu apmeklējumu: ja pasākums notiek kādā no platformām un vienlaicīgi tiek translēts tiešraidē kādā sociālajā medijā, tad pie virtuālā apmeklējuma uzskaita gan platformas apmeklējumu, gan tiešraides apmeklējumu sociālajā medijā. Ja pasākumam klātienē tiek nodrošināta pilnvērtīga tiešraide kādā no medijiem, tad uzskaita arī tiešraides apmeklējumu.</t>
  </si>
  <si>
    <t>**iedzīvotāji = Pēc Oficiālās statistikas portāla datiem.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</si>
</sst>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0"/>
      <color rgb="FF000000"/>
      <name val="Times New Roman"/>
      <charset val="204"/>
    </font>
    <font>
      <sz val="10"/>
      <color rgb="FF000000"/>
      <name val="Times New Roman"/>
      <family val="1"/>
      <charset val="186"/>
    </font>
    <font>
      <b/>
      <sz val="11"/>
      <color theme="0"/>
      <name val="Calibri"/>
      <family val="2"/>
      <charset val="186"/>
      <scheme val="minor"/>
    </font>
    <font>
      <sz val="11"/>
      <color theme="1"/>
      <name val="Calibri"/>
      <family val="2"/>
      <charset val="186"/>
      <scheme val="minor"/>
    </font>
    <font>
      <sz val="11"/>
      <color rgb="FF000000"/>
      <name val="Calibri"/>
      <family val="2"/>
      <charset val="186"/>
      <scheme val="minor"/>
    </font>
    <font>
      <sz val="16"/>
      <color rgb="FF000000"/>
      <name val="Calibri"/>
      <family val="2"/>
      <charset val="186"/>
      <scheme val="minor"/>
    </font>
    <font>
      <sz val="10"/>
      <color rgb="FF000000"/>
      <name val="Calibri"/>
      <family val="2"/>
      <charset val="186"/>
      <scheme val="minor"/>
    </font>
    <font>
      <b/>
      <sz val="16"/>
      <name val="Calibri"/>
      <family val="2"/>
      <charset val="186"/>
      <scheme val="minor"/>
    </font>
    <font>
      <sz val="12"/>
      <color rgb="FF000000"/>
      <name val="Calibri"/>
      <family val="2"/>
      <charset val="186"/>
      <scheme val="minor"/>
    </font>
    <font>
      <i/>
      <sz val="12"/>
      <name val="Calibri"/>
      <family val="2"/>
      <charset val="186"/>
      <scheme val="minor"/>
    </font>
    <font>
      <i/>
      <sz val="12"/>
      <color rgb="FF000000"/>
      <name val="Calibri"/>
      <family val="2"/>
      <charset val="186"/>
      <scheme val="minor"/>
    </font>
    <font>
      <b/>
      <sz val="12"/>
      <name val="Calibri"/>
      <family val="2"/>
      <charset val="186"/>
      <scheme val="minor"/>
    </font>
    <font>
      <b/>
      <sz val="12"/>
      <color rgb="FF000000"/>
      <name val="Calibri"/>
      <family val="2"/>
      <charset val="186"/>
      <scheme val="minor"/>
    </font>
    <font>
      <b/>
      <sz val="12"/>
      <color theme="0"/>
      <name val="Calibri"/>
      <family val="2"/>
      <charset val="186"/>
      <scheme val="minor"/>
    </font>
    <font>
      <sz val="10"/>
      <name val="Calibri"/>
      <family val="2"/>
      <charset val="186"/>
      <scheme val="minor"/>
    </font>
    <font>
      <b/>
      <sz val="12"/>
      <color rgb="FFFFFFFF"/>
      <name val="Calibri"/>
      <family val="2"/>
      <charset val="186"/>
      <scheme val="minor"/>
    </font>
    <font>
      <sz val="12"/>
      <color theme="1"/>
      <name val="Calibri"/>
      <family val="2"/>
      <charset val="186"/>
      <scheme val="minor"/>
    </font>
    <font>
      <i/>
      <sz val="12"/>
      <color theme="1"/>
      <name val="Calibri"/>
      <family val="2"/>
      <charset val="186"/>
      <scheme val="minor"/>
    </font>
    <font>
      <b/>
      <sz val="12"/>
      <name val="Calibri"/>
      <family val="2"/>
      <scheme val="minor"/>
    </font>
    <font>
      <i/>
      <sz val="10"/>
      <color rgb="FF7F7F7F"/>
      <name val="Arial"/>
      <family val="2"/>
      <charset val="186"/>
    </font>
    <font>
      <sz val="10"/>
      <color theme="0"/>
      <name val="Arial"/>
      <family val="2"/>
      <charset val="186"/>
    </font>
    <font>
      <b/>
      <sz val="11"/>
      <color rgb="FF000000"/>
      <name val="Calibri"/>
      <family val="2"/>
      <charset val="186"/>
      <scheme val="minor"/>
    </font>
    <font>
      <b/>
      <sz val="10"/>
      <color rgb="FF000000"/>
      <name val="Calibri"/>
      <family val="2"/>
      <charset val="186"/>
      <scheme val="minor"/>
    </font>
    <font>
      <u/>
      <sz val="10"/>
      <color theme="10"/>
      <name val="Times New Roman"/>
      <family val="1"/>
      <charset val="186"/>
    </font>
    <font>
      <b/>
      <sz val="12"/>
      <color theme="1"/>
      <name val="Calibri"/>
      <family val="2"/>
      <charset val="186"/>
      <scheme val="minor"/>
    </font>
    <font>
      <b/>
      <sz val="18"/>
      <color theme="1"/>
      <name val="Calibri"/>
      <family val="2"/>
      <charset val="186"/>
      <scheme val="minor"/>
    </font>
    <font>
      <b/>
      <sz val="18"/>
      <color rgb="FF000000"/>
      <name val="Calibri"/>
      <family val="2"/>
      <charset val="186"/>
      <scheme val="minor"/>
    </font>
    <font>
      <b/>
      <sz val="18"/>
      <name val="Calibri"/>
      <family val="2"/>
      <charset val="186"/>
      <scheme val="minor"/>
    </font>
    <font>
      <b/>
      <u/>
      <sz val="12"/>
      <color theme="1"/>
      <name val="Calibri"/>
      <family val="2"/>
      <charset val="186"/>
      <scheme val="minor"/>
    </font>
    <font>
      <b/>
      <i/>
      <sz val="12"/>
      <name val="Calibri"/>
      <family val="2"/>
      <charset val="186"/>
      <scheme val="minor"/>
    </font>
    <font>
      <sz val="9"/>
      <color rgb="FF000000"/>
      <name val="Calibri"/>
      <family val="2"/>
      <charset val="186"/>
      <scheme val="minor"/>
    </font>
    <font>
      <b/>
      <sz val="8"/>
      <name val="Calibri"/>
      <family val="2"/>
      <charset val="186"/>
      <scheme val="minor"/>
    </font>
    <font>
      <sz val="8"/>
      <color rgb="FF000000"/>
      <name val="Calibri"/>
      <family val="2"/>
      <charset val="186"/>
      <scheme val="minor"/>
    </font>
    <font>
      <sz val="8"/>
      <color rgb="FF222222"/>
      <name val="Calibri"/>
      <family val="2"/>
      <charset val="186"/>
      <scheme val="minor"/>
    </font>
    <font>
      <sz val="8"/>
      <color rgb="FF000000"/>
      <name val="Times New Roman"/>
      <family val="1"/>
      <charset val="186"/>
    </font>
    <font>
      <sz val="9"/>
      <color theme="1"/>
      <name val="Calibri"/>
      <family val="2"/>
      <charset val="186"/>
      <scheme val="minor"/>
    </font>
    <font>
      <sz val="8"/>
      <color theme="1"/>
      <name val="Calibri"/>
      <family val="2"/>
      <charset val="186"/>
      <scheme val="minor"/>
    </font>
  </fonts>
  <fills count="8">
    <fill>
      <patternFill patternType="none"/>
    </fill>
    <fill>
      <patternFill patternType="gray125"/>
    </fill>
    <fill>
      <patternFill patternType="solid">
        <fgColor rgb="FFE26B4A"/>
        <bgColor indexed="64"/>
      </patternFill>
    </fill>
    <fill>
      <patternFill patternType="solid">
        <fgColor theme="0" tint="-4.9989318521683403E-2"/>
        <bgColor indexed="64"/>
      </patternFill>
    </fill>
    <fill>
      <patternFill patternType="solid">
        <fgColor theme="5"/>
      </patternFill>
    </fill>
    <fill>
      <patternFill patternType="solid">
        <fgColor theme="0" tint="-0.249977111117893"/>
        <bgColor indexed="64"/>
      </patternFill>
    </fill>
    <fill>
      <patternFill patternType="solid">
        <fgColor theme="0" tint="-0.14999847407452621"/>
        <bgColor indexed="64"/>
      </patternFill>
    </fill>
    <fill>
      <patternFill patternType="solid">
        <fgColor theme="5"/>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diagonal/>
    </border>
    <border>
      <left/>
      <right style="medium">
        <color indexed="64"/>
      </right>
      <top/>
      <bottom/>
      <diagonal/>
    </border>
  </borders>
  <cellStyleXfs count="5">
    <xf numFmtId="0" fontId="0" fillId="0" borderId="0"/>
    <xf numFmtId="0" fontId="1" fillId="0" borderId="0"/>
    <xf numFmtId="0" fontId="19" fillId="0" borderId="0" applyNumberFormat="0" applyFill="0" applyBorder="0" applyAlignment="0" applyProtection="0"/>
    <xf numFmtId="0" fontId="20" fillId="4" borderId="0" applyNumberFormat="0" applyBorder="0" applyAlignment="0" applyProtection="0"/>
    <xf numFmtId="0" fontId="23" fillId="0" borderId="0" applyNumberFormat="0" applyFill="0" applyBorder="0" applyAlignment="0" applyProtection="0"/>
  </cellStyleXfs>
  <cellXfs count="201">
    <xf numFmtId="0" fontId="0" fillId="0" borderId="0" xfId="0" applyFill="1" applyBorder="1" applyAlignment="1">
      <alignment horizontal="left" vertical="top"/>
    </xf>
    <xf numFmtId="0" fontId="6" fillId="0" borderId="0" xfId="0" applyFont="1" applyFill="1" applyBorder="1" applyAlignment="1">
      <alignment vertical="top"/>
    </xf>
    <xf numFmtId="0" fontId="6" fillId="0" borderId="0" xfId="0" applyFont="1" applyFill="1" applyBorder="1" applyAlignment="1">
      <alignment horizontal="left" vertical="top"/>
    </xf>
    <xf numFmtId="0" fontId="8" fillId="0" borderId="0" xfId="0" applyFont="1" applyFill="1" applyBorder="1" applyAlignment="1">
      <alignment horizontal="left" vertical="top"/>
    </xf>
    <xf numFmtId="1" fontId="13" fillId="2" borderId="1" xfId="0" applyNumberFormat="1" applyFont="1" applyFill="1" applyBorder="1" applyAlignment="1">
      <alignment horizontal="left" vertical="top" indent="3" shrinkToFit="1"/>
    </xf>
    <xf numFmtId="3" fontId="12" fillId="3" borderId="11" xfId="1" applyNumberFormat="1" applyFont="1" applyFill="1" applyBorder="1" applyAlignment="1">
      <alignment horizontal="right" vertical="top" shrinkToFit="1"/>
    </xf>
    <xf numFmtId="0" fontId="11" fillId="3" borderId="1" xfId="0" applyFont="1" applyFill="1" applyBorder="1" applyAlignment="1">
      <alignment horizontal="right" vertical="top" wrapText="1"/>
    </xf>
    <xf numFmtId="3" fontId="12" fillId="3" borderId="1" xfId="0" applyNumberFormat="1" applyFont="1" applyFill="1" applyBorder="1" applyAlignment="1">
      <alignment horizontal="right" vertical="top" shrinkToFit="1"/>
    </xf>
    <xf numFmtId="3" fontId="11" fillId="3" borderId="1" xfId="0" applyNumberFormat="1" applyFont="1" applyFill="1" applyBorder="1" applyAlignment="1">
      <alignment horizontal="right" vertical="top" wrapText="1"/>
    </xf>
    <xf numFmtId="3" fontId="13" fillId="2" borderId="1" xfId="0" applyNumberFormat="1" applyFont="1" applyFill="1" applyBorder="1" applyAlignment="1">
      <alignment horizontal="left" vertical="top" wrapText="1"/>
    </xf>
    <xf numFmtId="3" fontId="11" fillId="3" borderId="11" xfId="1" applyNumberFormat="1" applyFont="1" applyFill="1" applyBorder="1" applyAlignment="1">
      <alignment horizontal="right" vertical="top" wrapText="1"/>
    </xf>
    <xf numFmtId="3" fontId="12" fillId="3" borderId="8" xfId="0" applyNumberFormat="1" applyFont="1" applyFill="1" applyBorder="1" applyAlignment="1">
      <alignment horizontal="right" vertical="top" wrapText="1"/>
    </xf>
    <xf numFmtId="49" fontId="6" fillId="0" borderId="0" xfId="0" applyNumberFormat="1" applyFont="1" applyFill="1" applyBorder="1" applyAlignment="1">
      <alignment horizontal="left" vertical="top"/>
    </xf>
    <xf numFmtId="49" fontId="11" fillId="3" borderId="1" xfId="0" applyNumberFormat="1" applyFont="1" applyFill="1" applyBorder="1" applyAlignment="1">
      <alignment horizontal="right" vertical="top" wrapText="1"/>
    </xf>
    <xf numFmtId="49" fontId="8" fillId="0" borderId="0" xfId="0" applyNumberFormat="1" applyFont="1" applyFill="1" applyBorder="1" applyAlignment="1">
      <alignment horizontal="left" vertical="top"/>
    </xf>
    <xf numFmtId="3" fontId="12" fillId="3" borderId="9" xfId="0" applyNumberFormat="1" applyFont="1" applyFill="1" applyBorder="1" applyAlignment="1">
      <alignment horizontal="right" vertical="top" shrinkToFit="1"/>
    </xf>
    <xf numFmtId="3" fontId="12" fillId="3" borderId="3" xfId="0" applyNumberFormat="1" applyFont="1" applyFill="1" applyBorder="1" applyAlignment="1">
      <alignment horizontal="right" vertical="top"/>
    </xf>
    <xf numFmtId="0" fontId="6" fillId="5" borderId="0" xfId="0" applyFont="1" applyFill="1" applyBorder="1" applyAlignment="1">
      <alignment horizontal="left" vertical="top"/>
    </xf>
    <xf numFmtId="0" fontId="6" fillId="3" borderId="0" xfId="0" applyFont="1" applyFill="1" applyBorder="1" applyAlignment="1">
      <alignment horizontal="left" vertical="top"/>
    </xf>
    <xf numFmtId="0" fontId="6" fillId="3" borderId="0" xfId="0" applyFont="1" applyFill="1" applyBorder="1" applyAlignment="1">
      <alignment vertical="top"/>
    </xf>
    <xf numFmtId="0" fontId="6" fillId="3" borderId="4" xfId="0" applyFont="1" applyFill="1" applyBorder="1" applyAlignment="1">
      <alignment vertical="top"/>
    </xf>
    <xf numFmtId="0" fontId="16" fillId="3" borderId="3" xfId="0" applyFont="1" applyFill="1" applyBorder="1" applyAlignment="1">
      <alignment horizontal="left" vertical="top" wrapText="1"/>
    </xf>
    <xf numFmtId="3" fontId="12" fillId="3" borderId="3" xfId="0" applyNumberFormat="1" applyFont="1" applyFill="1" applyBorder="1" applyAlignment="1">
      <alignment horizontal="right" vertical="top" wrapText="1"/>
    </xf>
    <xf numFmtId="0" fontId="17" fillId="3" borderId="3" xfId="0" applyFont="1" applyFill="1" applyBorder="1" applyAlignment="1">
      <alignment horizontal="left" vertical="top" wrapText="1"/>
    </xf>
    <xf numFmtId="3" fontId="10" fillId="3" borderId="3" xfId="0" applyNumberFormat="1" applyFont="1" applyFill="1" applyBorder="1" applyAlignment="1">
      <alignment horizontal="right" vertical="top" wrapText="1"/>
    </xf>
    <xf numFmtId="0" fontId="17" fillId="3" borderId="5" xfId="0" applyFont="1" applyFill="1" applyBorder="1" applyAlignment="1">
      <alignment horizontal="left" vertical="top" wrapText="1"/>
    </xf>
    <xf numFmtId="3" fontId="10" fillId="3" borderId="6" xfId="0" applyNumberFormat="1" applyFont="1" applyFill="1" applyBorder="1" applyAlignment="1">
      <alignment horizontal="right" vertical="top" wrapText="1"/>
    </xf>
    <xf numFmtId="0" fontId="8" fillId="3" borderId="0" xfId="0" applyFont="1" applyFill="1" applyBorder="1" applyAlignment="1">
      <alignment horizontal="left" vertical="top"/>
    </xf>
    <xf numFmtId="0" fontId="8" fillId="3" borderId="0" xfId="0" applyFont="1" applyFill="1" applyBorder="1" applyAlignment="1">
      <alignment horizontal="right" vertical="top"/>
    </xf>
    <xf numFmtId="0" fontId="6" fillId="3" borderId="0" xfId="0" applyFont="1" applyFill="1" applyBorder="1" applyAlignment="1">
      <alignment horizontal="left" vertical="top" wrapText="1"/>
    </xf>
    <xf numFmtId="0" fontId="19" fillId="3" borderId="0" xfId="2" applyFill="1" applyBorder="1" applyAlignment="1">
      <alignment vertical="top"/>
    </xf>
    <xf numFmtId="0" fontId="24" fillId="4" borderId="0" xfId="3" applyFont="1" applyBorder="1" applyAlignment="1">
      <alignment horizontal="left" vertical="top"/>
    </xf>
    <xf numFmtId="0" fontId="0" fillId="0" borderId="0" xfId="0"/>
    <xf numFmtId="0" fontId="5" fillId="3" borderId="0" xfId="0" applyFont="1" applyFill="1" applyBorder="1" applyAlignment="1">
      <alignment horizontal="center" vertical="top"/>
    </xf>
    <xf numFmtId="0" fontId="13" fillId="6" borderId="0" xfId="3" applyFont="1" applyFill="1" applyBorder="1" applyAlignment="1">
      <alignment horizontal="left" vertical="top"/>
    </xf>
    <xf numFmtId="0" fontId="13" fillId="5" borderId="0" xfId="3" applyFont="1" applyFill="1" applyBorder="1" applyAlignment="1">
      <alignment horizontal="left" vertical="top" indent="4"/>
    </xf>
    <xf numFmtId="0" fontId="11" fillId="5" borderId="0" xfId="3" applyFont="1" applyFill="1" applyBorder="1" applyAlignment="1">
      <alignment horizontal="left" vertical="top" indent="4"/>
    </xf>
    <xf numFmtId="0" fontId="13" fillId="5" borderId="0" xfId="3" applyFont="1" applyFill="1" applyBorder="1" applyAlignment="1">
      <alignment horizontal="left" vertical="top"/>
    </xf>
    <xf numFmtId="49" fontId="6" fillId="3" borderId="0" xfId="0" applyNumberFormat="1" applyFont="1" applyFill="1" applyBorder="1" applyAlignment="1">
      <alignment horizontal="left" vertical="top"/>
    </xf>
    <xf numFmtId="49" fontId="6" fillId="3" borderId="0" xfId="0" applyNumberFormat="1" applyFont="1" applyFill="1" applyBorder="1" applyAlignment="1">
      <alignment horizontal="left" vertical="top" wrapText="1"/>
    </xf>
    <xf numFmtId="0" fontId="24" fillId="3" borderId="0" xfId="4" applyFont="1" applyFill="1" applyBorder="1" applyAlignment="1">
      <alignment horizontal="left" vertical="top" indent="4"/>
    </xf>
    <xf numFmtId="0" fontId="13" fillId="3" borderId="0" xfId="3" applyFont="1" applyFill="1" applyBorder="1" applyAlignment="1">
      <alignment horizontal="left" vertical="top" indent="4"/>
    </xf>
    <xf numFmtId="49" fontId="4" fillId="3" borderId="0" xfId="0" applyNumberFormat="1" applyFont="1" applyFill="1" applyBorder="1" applyAlignment="1">
      <alignment horizontal="left" vertical="top"/>
    </xf>
    <xf numFmtId="0" fontId="11" fillId="3" borderId="0" xfId="3" applyFont="1" applyFill="1" applyBorder="1" applyAlignment="1">
      <alignment horizontal="left" vertical="top" indent="4"/>
    </xf>
    <xf numFmtId="49" fontId="9" fillId="3" borderId="1" xfId="0" applyNumberFormat="1" applyFont="1" applyFill="1" applyBorder="1" applyAlignment="1">
      <alignment horizontal="left" vertical="top" wrapText="1"/>
    </xf>
    <xf numFmtId="3" fontId="10" fillId="3" borderId="1" xfId="0" applyNumberFormat="1" applyFont="1" applyFill="1" applyBorder="1" applyAlignment="1">
      <alignment horizontal="right" vertical="top" shrinkToFit="1"/>
    </xf>
    <xf numFmtId="3" fontId="10" fillId="3" borderId="3" xfId="0" applyNumberFormat="1" applyFont="1" applyFill="1" applyBorder="1" applyAlignment="1">
      <alignment horizontal="right" vertical="top"/>
    </xf>
    <xf numFmtId="0" fontId="13" fillId="3" borderId="0" xfId="3" applyFont="1" applyFill="1" applyBorder="1" applyAlignment="1">
      <alignment horizontal="left" vertical="top"/>
    </xf>
    <xf numFmtId="49" fontId="7" fillId="3" borderId="0" xfId="0" applyNumberFormat="1" applyFont="1" applyFill="1" applyBorder="1" applyAlignment="1">
      <alignment horizontal="left" vertical="top" wrapText="1"/>
    </xf>
    <xf numFmtId="3" fontId="12" fillId="3" borderId="3" xfId="0" applyNumberFormat="1" applyFont="1" applyFill="1" applyBorder="1" applyAlignment="1">
      <alignment horizontal="right" vertical="top" shrinkToFit="1"/>
    </xf>
    <xf numFmtId="49" fontId="9" fillId="3" borderId="3" xfId="0" applyNumberFormat="1" applyFont="1" applyFill="1" applyBorder="1" applyAlignment="1">
      <alignment horizontal="left" vertical="top" wrapText="1"/>
    </xf>
    <xf numFmtId="3" fontId="10" fillId="3" borderId="3" xfId="0" applyNumberFormat="1" applyFont="1" applyFill="1" applyBorder="1" applyAlignment="1">
      <alignment horizontal="right" vertical="top" shrinkToFit="1"/>
    </xf>
    <xf numFmtId="49" fontId="11" fillId="3" borderId="3" xfId="0" applyNumberFormat="1" applyFont="1" applyFill="1" applyBorder="1" applyAlignment="1">
      <alignment horizontal="right" vertical="top" wrapText="1"/>
    </xf>
    <xf numFmtId="49" fontId="4" fillId="3" borderId="0" xfId="0" applyNumberFormat="1" applyFont="1" applyFill="1" applyBorder="1" applyAlignment="1">
      <alignment horizontal="center" vertical="top" wrapText="1"/>
    </xf>
    <xf numFmtId="49" fontId="4" fillId="3" borderId="0" xfId="0" applyNumberFormat="1" applyFont="1" applyFill="1" applyBorder="1" applyAlignment="1">
      <alignment vertical="top" wrapText="1"/>
    </xf>
    <xf numFmtId="0" fontId="25" fillId="3" borderId="4" xfId="0" applyFont="1" applyFill="1" applyBorder="1" applyAlignment="1">
      <alignment horizontal="left" vertical="top"/>
    </xf>
    <xf numFmtId="49" fontId="25" fillId="3" borderId="4" xfId="0" applyNumberFormat="1" applyFont="1" applyFill="1" applyBorder="1" applyAlignment="1">
      <alignment vertical="top" wrapText="1"/>
    </xf>
    <xf numFmtId="0" fontId="24" fillId="5" borderId="0" xfId="4" applyFont="1" applyFill="1" applyBorder="1" applyAlignment="1">
      <alignment horizontal="left" vertical="top" indent="4"/>
    </xf>
    <xf numFmtId="0" fontId="6" fillId="6" borderId="0" xfId="0" applyFont="1" applyFill="1" applyBorder="1" applyAlignment="1">
      <alignment horizontal="left" vertical="top"/>
    </xf>
    <xf numFmtId="49" fontId="8" fillId="3" borderId="0" xfId="0" applyNumberFormat="1" applyFont="1" applyFill="1" applyBorder="1" applyAlignment="1">
      <alignment horizontal="left" vertical="top"/>
    </xf>
    <xf numFmtId="49" fontId="8" fillId="3" borderId="0" xfId="0" applyNumberFormat="1" applyFont="1" applyFill="1" applyBorder="1" applyAlignment="1">
      <alignment horizontal="center" vertical="top" wrapText="1"/>
    </xf>
    <xf numFmtId="0" fontId="11" fillId="3" borderId="0" xfId="4" applyFont="1" applyFill="1" applyBorder="1" applyAlignment="1">
      <alignment horizontal="left" vertical="top" indent="4"/>
    </xf>
    <xf numFmtId="49" fontId="12" fillId="3" borderId="0" xfId="0" applyNumberFormat="1" applyFont="1" applyFill="1" applyBorder="1" applyAlignment="1">
      <alignment horizontal="left" vertical="top"/>
    </xf>
    <xf numFmtId="49" fontId="11" fillId="3" borderId="0" xfId="0" applyNumberFormat="1" applyFont="1" applyFill="1" applyBorder="1" applyAlignment="1">
      <alignment horizontal="left" vertical="top" wrapText="1"/>
    </xf>
    <xf numFmtId="0" fontId="24" fillId="6" borderId="0" xfId="3" applyFont="1" applyFill="1" applyBorder="1" applyAlignment="1">
      <alignment horizontal="left" vertical="top"/>
    </xf>
    <xf numFmtId="0" fontId="24" fillId="3" borderId="0" xfId="3" applyFont="1" applyFill="1" applyBorder="1" applyAlignment="1">
      <alignment horizontal="left" vertical="top" indent="4"/>
    </xf>
    <xf numFmtId="0" fontId="24" fillId="3" borderId="0" xfId="3" applyFont="1" applyFill="1" applyBorder="1" applyAlignment="1">
      <alignment horizontal="left" vertical="top"/>
    </xf>
    <xf numFmtId="0" fontId="11" fillId="5" borderId="0" xfId="4" applyFont="1" applyFill="1" applyBorder="1" applyAlignment="1">
      <alignment horizontal="left" vertical="top" indent="4"/>
    </xf>
    <xf numFmtId="0" fontId="24" fillId="5" borderId="0" xfId="3" applyFont="1" applyFill="1" applyBorder="1" applyAlignment="1">
      <alignment horizontal="left" vertical="top" indent="4"/>
    </xf>
    <xf numFmtId="0" fontId="24" fillId="5" borderId="0" xfId="3" applyFont="1" applyFill="1" applyBorder="1" applyAlignment="1">
      <alignment horizontal="left" vertical="top"/>
    </xf>
    <xf numFmtId="49" fontId="7" fillId="3" borderId="0" xfId="0" applyNumberFormat="1" applyFont="1" applyFill="1" applyBorder="1" applyAlignment="1">
      <alignment vertical="top" wrapText="1"/>
    </xf>
    <xf numFmtId="49" fontId="27" fillId="3" borderId="0" xfId="0" applyNumberFormat="1" applyFont="1" applyFill="1" applyBorder="1" applyAlignment="1">
      <alignment vertical="top" wrapText="1"/>
    </xf>
    <xf numFmtId="49" fontId="27" fillId="3" borderId="4" xfId="0" applyNumberFormat="1" applyFont="1" applyFill="1" applyBorder="1" applyAlignment="1">
      <alignment vertical="top" wrapText="1"/>
    </xf>
    <xf numFmtId="3" fontId="11" fillId="3" borderId="1" xfId="0" applyNumberFormat="1" applyFont="1" applyFill="1" applyBorder="1" applyAlignment="1">
      <alignment horizontal="left" vertical="top" wrapText="1"/>
    </xf>
    <xf numFmtId="3" fontId="8" fillId="3" borderId="0" xfId="0" applyNumberFormat="1" applyFont="1" applyFill="1" applyBorder="1" applyAlignment="1">
      <alignment horizontal="left" vertical="top"/>
    </xf>
    <xf numFmtId="3" fontId="9" fillId="3" borderId="1" xfId="0" applyNumberFormat="1" applyFont="1" applyFill="1" applyBorder="1" applyAlignment="1">
      <alignment horizontal="left" vertical="top" wrapText="1"/>
    </xf>
    <xf numFmtId="3" fontId="18" fillId="3" borderId="1" xfId="0" applyNumberFormat="1" applyFont="1" applyFill="1" applyBorder="1" applyAlignment="1">
      <alignment horizontal="left" vertical="top" wrapText="1"/>
    </xf>
    <xf numFmtId="0" fontId="11" fillId="3" borderId="0" xfId="0" applyFont="1" applyFill="1" applyBorder="1" applyAlignment="1">
      <alignment horizontal="right" vertical="top" wrapText="1"/>
    </xf>
    <xf numFmtId="3" fontId="12" fillId="3" borderId="0" xfId="0" applyNumberFormat="1" applyFont="1" applyFill="1" applyBorder="1" applyAlignment="1">
      <alignment horizontal="right" vertical="top" shrinkToFit="1"/>
    </xf>
    <xf numFmtId="0" fontId="18"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8" fillId="3" borderId="0" xfId="0" applyFont="1" applyFill="1" applyBorder="1" applyAlignment="1">
      <alignment horizontal="center" vertical="top" wrapText="1"/>
    </xf>
    <xf numFmtId="0" fontId="13" fillId="5" borderId="0" xfId="3" applyFont="1" applyFill="1" applyBorder="1" applyAlignment="1">
      <alignment horizontal="left" vertical="top" indent="1"/>
    </xf>
    <xf numFmtId="0" fontId="26" fillId="3" borderId="4" xfId="0" applyFont="1" applyFill="1" applyBorder="1" applyAlignment="1">
      <alignment horizontal="left" vertical="top" wrapText="1"/>
    </xf>
    <xf numFmtId="0" fontId="5" fillId="3" borderId="0" xfId="0" applyFont="1" applyFill="1" applyBorder="1" applyAlignment="1">
      <alignment horizontal="left" vertical="top" wrapText="1"/>
    </xf>
    <xf numFmtId="0" fontId="8" fillId="3" borderId="0" xfId="1" applyFont="1" applyFill="1" applyBorder="1" applyAlignment="1">
      <alignment horizontal="left" vertical="top"/>
    </xf>
    <xf numFmtId="3" fontId="12" fillId="3" borderId="1" xfId="1" applyNumberFormat="1" applyFont="1" applyFill="1" applyBorder="1" applyAlignment="1">
      <alignment horizontal="right" vertical="top" shrinkToFit="1"/>
    </xf>
    <xf numFmtId="3" fontId="9" fillId="3" borderId="1" xfId="1" applyNumberFormat="1" applyFont="1" applyFill="1" applyBorder="1" applyAlignment="1">
      <alignment horizontal="left" vertical="top" wrapText="1"/>
    </xf>
    <xf numFmtId="3" fontId="10" fillId="3" borderId="1" xfId="1" applyNumberFormat="1" applyFont="1" applyFill="1" applyBorder="1" applyAlignment="1">
      <alignment horizontal="right" vertical="top" shrinkToFit="1"/>
    </xf>
    <xf numFmtId="3" fontId="11" fillId="3" borderId="0" xfId="1" applyNumberFormat="1" applyFont="1" applyFill="1" applyBorder="1" applyAlignment="1">
      <alignment horizontal="right" vertical="top" wrapText="1"/>
    </xf>
    <xf numFmtId="3" fontId="12" fillId="3" borderId="0" xfId="1" applyNumberFormat="1" applyFont="1" applyFill="1" applyBorder="1" applyAlignment="1">
      <alignment horizontal="right" vertical="top" shrinkToFit="1"/>
    </xf>
    <xf numFmtId="0" fontId="26" fillId="3" borderId="4" xfId="0" applyFont="1" applyFill="1" applyBorder="1" applyAlignment="1">
      <alignment vertical="top" wrapText="1"/>
    </xf>
    <xf numFmtId="0" fontId="26" fillId="3" borderId="0" xfId="0" applyFont="1" applyFill="1" applyBorder="1" applyAlignment="1">
      <alignment vertical="top" wrapText="1"/>
    </xf>
    <xf numFmtId="3" fontId="11" fillId="3" borderId="0" xfId="0" applyNumberFormat="1" applyFont="1" applyFill="1" applyBorder="1" applyAlignment="1">
      <alignment horizontal="right" vertical="top" wrapText="1"/>
    </xf>
    <xf numFmtId="3" fontId="10" fillId="3" borderId="12" xfId="0" applyNumberFormat="1" applyFont="1" applyFill="1" applyBorder="1" applyAlignment="1">
      <alignment horizontal="right" vertical="top" shrinkToFit="1"/>
    </xf>
    <xf numFmtId="0" fontId="13" fillId="3" borderId="0" xfId="0" applyFont="1" applyFill="1" applyAlignment="1">
      <alignment horizontal="left" indent="5"/>
    </xf>
    <xf numFmtId="0" fontId="28" fillId="3" borderId="0" xfId="4" applyFont="1" applyFill="1" applyBorder="1" applyAlignment="1">
      <alignment horizontal="left" vertical="top" indent="4"/>
    </xf>
    <xf numFmtId="3" fontId="10" fillId="3" borderId="14" xfId="0" applyNumberFormat="1" applyFont="1" applyFill="1" applyBorder="1" applyAlignment="1">
      <alignment horizontal="right" vertical="top" shrinkToFit="1"/>
    </xf>
    <xf numFmtId="3" fontId="9" fillId="3" borderId="12" xfId="0" applyNumberFormat="1" applyFont="1" applyFill="1" applyBorder="1" applyAlignment="1">
      <alignment horizontal="left" vertical="top" wrapText="1"/>
    </xf>
    <xf numFmtId="3" fontId="9" fillId="3" borderId="9" xfId="0" applyNumberFormat="1" applyFont="1" applyFill="1" applyBorder="1" applyAlignment="1">
      <alignment horizontal="left" vertical="top" wrapText="1"/>
    </xf>
    <xf numFmtId="3" fontId="9" fillId="3" borderId="3" xfId="0" applyNumberFormat="1" applyFont="1" applyFill="1" applyBorder="1" applyAlignment="1">
      <alignment horizontal="left" vertical="top" wrapText="1"/>
    </xf>
    <xf numFmtId="0" fontId="8" fillId="3" borderId="3" xfId="0" applyFont="1" applyFill="1" applyBorder="1" applyAlignment="1">
      <alignment horizontal="right" vertical="top" wrapText="1"/>
    </xf>
    <xf numFmtId="2" fontId="8" fillId="3" borderId="3" xfId="0" applyNumberFormat="1" applyFont="1" applyFill="1" applyBorder="1" applyAlignment="1">
      <alignment horizontal="right" vertical="top" wrapText="1"/>
    </xf>
    <xf numFmtId="0" fontId="24" fillId="3" borderId="0" xfId="4" applyFont="1" applyFill="1" applyBorder="1" applyAlignment="1">
      <alignment vertical="top"/>
    </xf>
    <xf numFmtId="0" fontId="13" fillId="3" borderId="0" xfId="3" applyFont="1" applyFill="1" applyBorder="1" applyAlignment="1">
      <alignment vertical="top"/>
    </xf>
    <xf numFmtId="0" fontId="6" fillId="3" borderId="0" xfId="0" applyFont="1" applyFill="1" applyBorder="1" applyAlignment="1">
      <alignment horizontal="center" vertical="top"/>
    </xf>
    <xf numFmtId="0" fontId="26" fillId="3" borderId="4" xfId="0" applyFont="1" applyFill="1" applyBorder="1" applyAlignment="1">
      <alignment horizontal="left" vertical="top"/>
    </xf>
    <xf numFmtId="0" fontId="30" fillId="3" borderId="0" xfId="0" applyFont="1" applyFill="1" applyBorder="1" applyAlignment="1">
      <alignment horizontal="left" vertical="top"/>
    </xf>
    <xf numFmtId="0" fontId="6" fillId="5" borderId="0" xfId="0" applyFont="1" applyFill="1" applyBorder="1" applyAlignment="1">
      <alignment horizontal="left" vertical="top" indent="1"/>
    </xf>
    <xf numFmtId="0" fontId="24" fillId="5" borderId="0" xfId="3" applyFont="1" applyFill="1" applyBorder="1" applyAlignment="1">
      <alignment horizontal="left" vertical="top" indent="1"/>
    </xf>
    <xf numFmtId="0" fontId="24" fillId="5" borderId="0" xfId="4" applyFont="1" applyFill="1" applyBorder="1" applyAlignment="1">
      <alignment horizontal="left" vertical="top" indent="1"/>
    </xf>
    <xf numFmtId="0" fontId="0" fillId="3" borderId="0" xfId="0" applyFill="1" applyBorder="1" applyAlignment="1">
      <alignment horizontal="left" vertical="top"/>
    </xf>
    <xf numFmtId="0" fontId="24" fillId="3" borderId="0" xfId="4" applyFont="1" applyFill="1" applyBorder="1" applyAlignment="1">
      <alignment horizontal="left" vertical="top" indent="1"/>
    </xf>
    <xf numFmtId="0" fontId="3" fillId="3" borderId="3" xfId="0" applyFont="1" applyFill="1" applyBorder="1" applyAlignment="1">
      <alignment horizontal="left" vertical="center" wrapText="1"/>
    </xf>
    <xf numFmtId="0" fontId="4" fillId="3" borderId="3" xfId="0" applyFont="1" applyFill="1" applyBorder="1" applyAlignment="1">
      <alignment horizontal="left" vertical="center"/>
    </xf>
    <xf numFmtId="0" fontId="24" fillId="3" borderId="0" xfId="3" applyFont="1" applyFill="1" applyBorder="1" applyAlignment="1">
      <alignment horizontal="left" vertical="top" indent="1"/>
    </xf>
    <xf numFmtId="0" fontId="1" fillId="3" borderId="0" xfId="0" applyFont="1" applyFill="1" applyBorder="1" applyAlignment="1">
      <alignment horizontal="left" vertical="top"/>
    </xf>
    <xf numFmtId="0" fontId="13" fillId="3" borderId="0" xfId="3" applyFont="1" applyFill="1" applyBorder="1" applyAlignment="1">
      <alignment horizontal="left" vertical="top" indent="1"/>
    </xf>
    <xf numFmtId="0" fontId="13" fillId="3" borderId="0" xfId="4" applyFont="1" applyFill="1" applyBorder="1" applyAlignment="1">
      <alignment horizontal="left" vertical="top" indent="3"/>
    </xf>
    <xf numFmtId="0" fontId="8" fillId="3" borderId="0" xfId="0" applyFont="1" applyFill="1" applyBorder="1" applyAlignment="1">
      <alignment horizontal="left" vertical="top" indent="1"/>
    </xf>
    <xf numFmtId="0" fontId="6" fillId="3" borderId="0" xfId="0" applyFont="1" applyFill="1" applyBorder="1" applyAlignment="1">
      <alignment horizontal="right" vertical="top"/>
    </xf>
    <xf numFmtId="49" fontId="11" fillId="3" borderId="1" xfId="0" applyNumberFormat="1" applyFont="1" applyFill="1" applyBorder="1" applyAlignment="1">
      <alignment horizontal="left" vertical="top" wrapText="1"/>
    </xf>
    <xf numFmtId="3" fontId="12" fillId="3" borderId="2" xfId="0" applyNumberFormat="1" applyFont="1" applyFill="1" applyBorder="1" applyAlignment="1">
      <alignment horizontal="right" vertical="top" shrinkToFit="1"/>
    </xf>
    <xf numFmtId="3" fontId="12" fillId="3" borderId="12" xfId="0" applyNumberFormat="1" applyFont="1" applyFill="1" applyBorder="1" applyAlignment="1">
      <alignment horizontal="right" vertical="top" shrinkToFit="1"/>
    </xf>
    <xf numFmtId="3" fontId="12" fillId="3" borderId="3" xfId="0" applyNumberFormat="1" applyFont="1" applyFill="1" applyBorder="1" applyAlignment="1">
      <alignment vertical="top"/>
    </xf>
    <xf numFmtId="0" fontId="11" fillId="5" borderId="0" xfId="3" applyFont="1" applyFill="1" applyBorder="1" applyAlignment="1">
      <alignment horizontal="left" vertical="top" indent="1"/>
    </xf>
    <xf numFmtId="0" fontId="11" fillId="5" borderId="0" xfId="4" applyFont="1" applyFill="1" applyBorder="1" applyAlignment="1">
      <alignment horizontal="left" vertical="top" indent="2"/>
    </xf>
    <xf numFmtId="0" fontId="11" fillId="5" borderId="0" xfId="0" applyFont="1" applyFill="1" applyBorder="1" applyAlignment="1">
      <alignment horizontal="left" vertical="top" indent="1"/>
    </xf>
    <xf numFmtId="0" fontId="13" fillId="5" borderId="0" xfId="3" applyFont="1" applyFill="1" applyBorder="1" applyAlignment="1">
      <alignment horizontal="left" vertical="top" indent="3"/>
    </xf>
    <xf numFmtId="0" fontId="12" fillId="3" borderId="7" xfId="0" applyFont="1" applyFill="1" applyBorder="1" applyAlignment="1">
      <alignment horizontal="right" vertical="top" wrapText="1"/>
    </xf>
    <xf numFmtId="0" fontId="24" fillId="3" borderId="3" xfId="0"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3" fontId="11" fillId="3" borderId="1" xfId="1" applyNumberFormat="1" applyFont="1" applyFill="1" applyBorder="1" applyAlignment="1">
      <alignment horizontal="left" vertical="top" wrapText="1"/>
    </xf>
    <xf numFmtId="3" fontId="10" fillId="3" borderId="9" xfId="0" applyNumberFormat="1" applyFont="1" applyFill="1" applyBorder="1" applyAlignment="1">
      <alignment horizontal="right" vertical="top" shrinkToFit="1"/>
    </xf>
    <xf numFmtId="0" fontId="8" fillId="3" borderId="3" xfId="0" applyNumberFormat="1" applyFont="1" applyFill="1" applyBorder="1" applyAlignment="1">
      <alignment horizontal="right" vertical="top" wrapText="1"/>
    </xf>
    <xf numFmtId="4" fontId="8" fillId="3" borderId="3" xfId="0" applyNumberFormat="1" applyFont="1" applyFill="1" applyBorder="1" applyAlignment="1">
      <alignment horizontal="right" vertical="top" wrapText="1"/>
    </xf>
    <xf numFmtId="3" fontId="8" fillId="3" borderId="3" xfId="0" applyNumberFormat="1" applyFont="1" applyFill="1" applyBorder="1" applyAlignment="1">
      <alignment horizontal="right" vertical="top" wrapText="1"/>
    </xf>
    <xf numFmtId="0" fontId="13" fillId="3" borderId="0" xfId="0" applyFont="1" applyFill="1" applyBorder="1" applyAlignment="1">
      <alignment horizontal="right" vertical="top" wrapText="1"/>
    </xf>
    <xf numFmtId="0" fontId="32" fillId="3" borderId="3" xfId="0" applyFont="1" applyFill="1" applyBorder="1" applyAlignment="1">
      <alignment horizontal="left" vertical="top"/>
    </xf>
    <xf numFmtId="0" fontId="32" fillId="3" borderId="3" xfId="0" applyFont="1" applyFill="1" applyBorder="1" applyAlignment="1">
      <alignment horizontal="justify" vertical="top"/>
    </xf>
    <xf numFmtId="0" fontId="32" fillId="3" borderId="3" xfId="0" applyFont="1" applyFill="1" applyBorder="1" applyAlignment="1">
      <alignment horizontal="left" vertical="top" wrapText="1"/>
    </xf>
    <xf numFmtId="0" fontId="33" fillId="3" borderId="3" xfId="0" applyFont="1" applyFill="1" applyBorder="1" applyAlignment="1">
      <alignment horizontal="left" vertical="top" wrapText="1"/>
    </xf>
    <xf numFmtId="0" fontId="34" fillId="3" borderId="0" xfId="0" applyFont="1" applyFill="1" applyBorder="1" applyAlignment="1">
      <alignment horizontal="left" vertical="top"/>
    </xf>
    <xf numFmtId="0" fontId="13" fillId="7" borderId="3" xfId="0" applyFont="1" applyFill="1" applyBorder="1" applyAlignment="1">
      <alignment horizontal="left" vertical="top" wrapText="1"/>
    </xf>
    <xf numFmtId="0" fontId="13" fillId="7" borderId="3" xfId="0" applyFont="1" applyFill="1" applyBorder="1" applyAlignment="1">
      <alignment horizontal="right" vertical="top" wrapText="1"/>
    </xf>
    <xf numFmtId="49" fontId="13" fillId="7" borderId="13" xfId="0" applyNumberFormat="1" applyFont="1" applyFill="1" applyBorder="1" applyAlignment="1">
      <alignment horizontal="left" vertical="top" wrapText="1"/>
    </xf>
    <xf numFmtId="49" fontId="13" fillId="7" borderId="3" xfId="0" applyNumberFormat="1" applyFont="1" applyFill="1" applyBorder="1" applyAlignment="1">
      <alignment horizontal="left" vertical="top" indent="3" shrinkToFit="1"/>
    </xf>
    <xf numFmtId="49" fontId="13" fillId="7" borderId="1" xfId="0" applyNumberFormat="1" applyFont="1" applyFill="1" applyBorder="1" applyAlignment="1">
      <alignment horizontal="left" vertical="top" wrapText="1"/>
    </xf>
    <xf numFmtId="49" fontId="13" fillId="7" borderId="1" xfId="0" applyNumberFormat="1" applyFont="1" applyFill="1" applyBorder="1" applyAlignment="1">
      <alignment horizontal="left" vertical="top" indent="3" shrinkToFit="1"/>
    </xf>
    <xf numFmtId="0" fontId="13" fillId="7" borderId="1" xfId="0" applyFont="1" applyFill="1" applyBorder="1" applyAlignment="1">
      <alignment horizontal="left" vertical="top" wrapText="1"/>
    </xf>
    <xf numFmtId="1" fontId="13" fillId="7" borderId="1" xfId="0" applyNumberFormat="1" applyFont="1" applyFill="1" applyBorder="1" applyAlignment="1">
      <alignment horizontal="left" vertical="top" indent="3" shrinkToFit="1"/>
    </xf>
    <xf numFmtId="3" fontId="13" fillId="7" borderId="2" xfId="0" applyNumberFormat="1" applyFont="1" applyFill="1" applyBorder="1" applyAlignment="1">
      <alignment horizontal="left" vertical="top" wrapText="1"/>
    </xf>
    <xf numFmtId="1" fontId="13" fillId="7" borderId="3" xfId="0" applyNumberFormat="1" applyFont="1" applyFill="1" applyBorder="1" applyAlignment="1">
      <alignment horizontal="left" vertical="top" indent="3" shrinkToFit="1"/>
    </xf>
    <xf numFmtId="0" fontId="13" fillId="7" borderId="2" xfId="0" applyFont="1" applyFill="1" applyBorder="1" applyAlignment="1">
      <alignment horizontal="left" vertical="top" wrapText="1"/>
    </xf>
    <xf numFmtId="0" fontId="13" fillId="7" borderId="1" xfId="1" applyFont="1" applyFill="1" applyBorder="1" applyAlignment="1">
      <alignment horizontal="left" vertical="top" wrapText="1"/>
    </xf>
    <xf numFmtId="1" fontId="13" fillId="7" borderId="1" xfId="1" applyNumberFormat="1" applyFont="1" applyFill="1" applyBorder="1" applyAlignment="1">
      <alignment horizontal="left" vertical="top" indent="3" shrinkToFit="1"/>
    </xf>
    <xf numFmtId="3" fontId="11" fillId="7" borderId="9" xfId="0" applyNumberFormat="1" applyFont="1" applyFill="1" applyBorder="1" applyAlignment="1">
      <alignment horizontal="left" vertical="top" wrapText="1"/>
    </xf>
    <xf numFmtId="1" fontId="15" fillId="7" borderId="9" xfId="0" applyNumberFormat="1" applyFont="1" applyFill="1" applyBorder="1" applyAlignment="1">
      <alignment horizontal="left" vertical="top" indent="3" shrinkToFit="1"/>
    </xf>
    <xf numFmtId="3" fontId="13" fillId="7" borderId="1" xfId="0" applyNumberFormat="1" applyFont="1" applyFill="1" applyBorder="1" applyAlignment="1">
      <alignment horizontal="left" vertical="top" wrapText="1"/>
    </xf>
    <xf numFmtId="0" fontId="2" fillId="7" borderId="3" xfId="0" applyFont="1" applyFill="1" applyBorder="1" applyAlignment="1">
      <alignment horizontal="left" vertical="center" wrapText="1"/>
    </xf>
    <xf numFmtId="0" fontId="12" fillId="3" borderId="3" xfId="0" applyFont="1" applyFill="1" applyBorder="1" applyAlignment="1">
      <alignment horizontal="right" vertical="top"/>
    </xf>
    <xf numFmtId="164" fontId="8" fillId="3" borderId="3" xfId="0" applyNumberFormat="1" applyFont="1" applyFill="1" applyBorder="1" applyAlignment="1">
      <alignment horizontal="right" vertical="top" wrapText="1"/>
    </xf>
    <xf numFmtId="165" fontId="8" fillId="3" borderId="3" xfId="0" applyNumberFormat="1" applyFont="1" applyFill="1" applyBorder="1" applyAlignment="1">
      <alignment horizontal="right" vertical="top" wrapText="1"/>
    </xf>
    <xf numFmtId="0" fontId="11" fillId="5" borderId="0" xfId="4" applyFont="1" applyFill="1" applyBorder="1" applyAlignment="1">
      <alignment horizontal="left" vertical="top" indent="4"/>
    </xf>
    <xf numFmtId="0" fontId="4" fillId="3" borderId="0" xfId="0" applyFont="1" applyFill="1" applyBorder="1" applyAlignment="1">
      <alignment horizontal="center" vertical="top"/>
    </xf>
    <xf numFmtId="0" fontId="13" fillId="5" borderId="0" xfId="3" applyFont="1" applyFill="1" applyBorder="1" applyAlignment="1">
      <alignment horizontal="left" vertical="top" indent="4"/>
    </xf>
    <xf numFmtId="0" fontId="24" fillId="5" borderId="0" xfId="4" applyFont="1" applyFill="1" applyBorder="1" applyAlignment="1">
      <alignment horizontal="left" vertical="top" indent="4"/>
    </xf>
    <xf numFmtId="49" fontId="4" fillId="3" borderId="0" xfId="0" applyNumberFormat="1" applyFont="1" applyFill="1" applyBorder="1" applyAlignment="1">
      <alignment horizontal="center" vertical="top" wrapText="1"/>
    </xf>
    <xf numFmtId="0" fontId="13" fillId="5" borderId="0" xfId="3" applyFont="1" applyFill="1" applyBorder="1" applyAlignment="1">
      <alignment horizontal="center" vertical="top"/>
    </xf>
    <xf numFmtId="0" fontId="11" fillId="5" borderId="0" xfId="4" applyFont="1" applyFill="1" applyBorder="1" applyAlignment="1">
      <alignment horizontal="center" vertical="top"/>
    </xf>
    <xf numFmtId="49" fontId="26" fillId="3" borderId="0" xfId="0" applyNumberFormat="1" applyFont="1" applyFill="1" applyBorder="1" applyAlignment="1">
      <alignment horizontal="left" vertical="top"/>
    </xf>
    <xf numFmtId="49" fontId="26" fillId="3" borderId="4" xfId="0" applyNumberFormat="1" applyFont="1" applyFill="1" applyBorder="1" applyAlignment="1">
      <alignment horizontal="left" vertical="top"/>
    </xf>
    <xf numFmtId="49" fontId="8" fillId="3" borderId="0" xfId="0" applyNumberFormat="1" applyFont="1" applyFill="1" applyBorder="1" applyAlignment="1">
      <alignment horizontal="center" vertical="top" wrapText="1"/>
    </xf>
    <xf numFmtId="49" fontId="27" fillId="3" borderId="0" xfId="0" applyNumberFormat="1" applyFont="1" applyFill="1" applyBorder="1" applyAlignment="1">
      <alignment horizontal="left" vertical="top" wrapText="1"/>
    </xf>
    <xf numFmtId="49" fontId="27" fillId="3" borderId="4" xfId="0" applyNumberFormat="1" applyFont="1" applyFill="1" applyBorder="1" applyAlignment="1">
      <alignment horizontal="left" vertical="top" wrapText="1"/>
    </xf>
    <xf numFmtId="0" fontId="24" fillId="5" borderId="0" xfId="4" applyFont="1" applyFill="1" applyBorder="1" applyAlignment="1">
      <alignment horizontal="center" vertical="top"/>
    </xf>
    <xf numFmtId="0" fontId="8" fillId="3" borderId="0" xfId="0" applyFont="1" applyFill="1" applyBorder="1" applyAlignment="1">
      <alignment horizontal="center" vertical="top" wrapText="1"/>
    </xf>
    <xf numFmtId="3" fontId="11" fillId="3" borderId="0" xfId="0" applyNumberFormat="1" applyFont="1" applyFill="1" applyBorder="1" applyAlignment="1">
      <alignment horizontal="left" vertical="top" wrapText="1"/>
    </xf>
    <xf numFmtId="0" fontId="11" fillId="3" borderId="0" xfId="0" applyFont="1" applyFill="1" applyBorder="1" applyAlignment="1">
      <alignment horizontal="left" vertical="top" wrapText="1"/>
    </xf>
    <xf numFmtId="0" fontId="14"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0" fontId="4" fillId="3" borderId="0" xfId="0" applyFont="1" applyFill="1" applyBorder="1" applyAlignment="1">
      <alignment horizontal="center" vertical="top" wrapText="1"/>
    </xf>
    <xf numFmtId="0" fontId="12" fillId="3" borderId="0" xfId="0" applyFont="1" applyFill="1" applyBorder="1" applyAlignment="1">
      <alignment wrapText="1"/>
    </xf>
    <xf numFmtId="0" fontId="12" fillId="3" borderId="10" xfId="0" applyFont="1" applyFill="1" applyBorder="1" applyAlignment="1">
      <alignment horizontal="left" vertical="top"/>
    </xf>
    <xf numFmtId="3" fontId="11" fillId="3" borderId="4" xfId="1" applyNumberFormat="1" applyFont="1" applyFill="1" applyBorder="1" applyAlignment="1">
      <alignment horizontal="left" vertical="top" wrapText="1"/>
    </xf>
    <xf numFmtId="0" fontId="13" fillId="5" borderId="0" xfId="0" applyFont="1" applyFill="1" applyAlignment="1">
      <alignment horizontal="left" indent="5"/>
    </xf>
    <xf numFmtId="0" fontId="28" fillId="5" borderId="0" xfId="4" applyFont="1" applyFill="1" applyBorder="1" applyAlignment="1">
      <alignment horizontal="left" vertical="top" indent="4"/>
    </xf>
    <xf numFmtId="3" fontId="29" fillId="3" borderId="0" xfId="0" applyNumberFormat="1" applyFont="1" applyFill="1" applyBorder="1" applyAlignment="1">
      <alignment horizontal="left" vertical="top" wrapText="1"/>
    </xf>
    <xf numFmtId="3" fontId="31" fillId="3" borderId="0" xfId="0" applyNumberFormat="1" applyFont="1" applyFill="1" applyBorder="1" applyAlignment="1">
      <alignment horizontal="left" vertical="top" wrapText="1"/>
    </xf>
    <xf numFmtId="0" fontId="12" fillId="3" borderId="0" xfId="0" applyFont="1" applyFill="1" applyBorder="1" applyAlignment="1">
      <alignment horizontal="left" vertical="top" wrapText="1"/>
    </xf>
    <xf numFmtId="0" fontId="11" fillId="5" borderId="0" xfId="4" applyFont="1" applyFill="1" applyBorder="1" applyAlignment="1">
      <alignment horizontal="left" vertical="top" indent="1"/>
    </xf>
    <xf numFmtId="0" fontId="30" fillId="3" borderId="0" xfId="0" applyFont="1" applyFill="1" applyBorder="1" applyAlignment="1">
      <alignment horizontal="left" vertical="top" wrapText="1"/>
    </xf>
    <xf numFmtId="0" fontId="6" fillId="3" borderId="0" xfId="0" applyFont="1" applyFill="1" applyBorder="1" applyAlignment="1">
      <alignment horizontal="center" vertical="top"/>
    </xf>
    <xf numFmtId="0" fontId="11" fillId="5" borderId="0" xfId="4" applyFont="1" applyFill="1" applyBorder="1" applyAlignment="1">
      <alignment horizontal="left" vertical="top" indent="2"/>
    </xf>
    <xf numFmtId="0" fontId="11" fillId="5" borderId="0" xfId="4" applyFont="1" applyFill="1" applyAlignment="1">
      <alignment horizontal="left" indent="1"/>
    </xf>
    <xf numFmtId="0" fontId="36" fillId="3" borderId="15"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36" fillId="3" borderId="16" xfId="0" applyFont="1" applyFill="1" applyBorder="1" applyAlignment="1">
      <alignment horizontal="left" vertical="center" wrapText="1"/>
    </xf>
    <xf numFmtId="0" fontId="24" fillId="5" borderId="0" xfId="4" applyFont="1" applyFill="1" applyBorder="1" applyAlignment="1">
      <alignment horizontal="left" vertical="top" indent="1"/>
    </xf>
    <xf numFmtId="0" fontId="13" fillId="5" borderId="0" xfId="3" applyFont="1" applyFill="1" applyBorder="1" applyAlignment="1">
      <alignment horizontal="left" vertical="top" indent="1"/>
    </xf>
    <xf numFmtId="0" fontId="13" fillId="5" borderId="0" xfId="4" applyFont="1" applyFill="1" applyBorder="1" applyAlignment="1">
      <alignment horizontal="left" vertical="top" indent="3"/>
    </xf>
  </cellXfs>
  <cellStyles count="5">
    <cellStyle name="Accent2" xfId="3" builtinId="33"/>
    <cellStyle name="Explanatory Text" xfId="2" builtinId="53"/>
    <cellStyle name="Hyperlink" xfId="4" builtinId="8"/>
    <cellStyle name="Normal" xfId="0" builtinId="0"/>
    <cellStyle name="Normal 2" xfId="1" xr:uid="{00000000-0005-0000-0000-000004000000}"/>
  </cellStyles>
  <dxfs count="0"/>
  <tableStyles count="0" defaultTableStyle="TableStyleMedium9" defaultPivotStyle="PivotStyleLight16"/>
  <colors>
    <mruColors>
      <color rgb="FFE26B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Bibliotēku skaits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'Bibliotēku skaits'!$H$5:$K$5</c:f>
              <c:numCache>
                <c:formatCode>General</c:formatCode>
                <c:ptCount val="4"/>
                <c:pt idx="0">
                  <c:v>2018</c:v>
                </c:pt>
                <c:pt idx="1">
                  <c:v>2019</c:v>
                </c:pt>
                <c:pt idx="2">
                  <c:v>2020</c:v>
                </c:pt>
                <c:pt idx="3">
                  <c:v>2021</c:v>
                </c:pt>
              </c:numCache>
            </c:numRef>
          </c:cat>
          <c:val>
            <c:numRef>
              <c:f>'Bibliotēku skaits'!$H$18:$K$18</c:f>
              <c:numCache>
                <c:formatCode>#,##0</c:formatCode>
                <c:ptCount val="4"/>
                <c:pt idx="0">
                  <c:v>1597</c:v>
                </c:pt>
                <c:pt idx="1">
                  <c:v>1541</c:v>
                </c:pt>
                <c:pt idx="2">
                  <c:v>1505</c:v>
                </c:pt>
                <c:pt idx="3">
                  <c:v>1487</c:v>
                </c:pt>
              </c:numCache>
            </c:numRef>
          </c:val>
          <c:extLst>
            <c:ext xmlns:c16="http://schemas.microsoft.com/office/drawing/2014/chart" uri="{C3380CC4-5D6E-409C-BE32-E72D297353CC}">
              <c16:uniqueId val="{00000000-C9ED-41AD-B16F-8A5E19225D8A}"/>
            </c:ext>
          </c:extLst>
        </c:ser>
        <c:dLbls>
          <c:dLblPos val="inEnd"/>
          <c:showLegendKey val="0"/>
          <c:showVal val="1"/>
          <c:showCatName val="0"/>
          <c:showSerName val="0"/>
          <c:showPercent val="0"/>
          <c:showBubbleSize val="0"/>
        </c:dLbls>
        <c:gapWidth val="65"/>
        <c:axId val="527423407"/>
        <c:axId val="527424655"/>
      </c:barChart>
      <c:catAx>
        <c:axId val="52742340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527424655"/>
        <c:crosses val="autoZero"/>
        <c:auto val="1"/>
        <c:lblAlgn val="ctr"/>
        <c:lblOffset val="100"/>
        <c:noMultiLvlLbl val="0"/>
      </c:catAx>
      <c:valAx>
        <c:axId val="5274246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274234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a:t>
            </a:r>
            <a:r>
              <a:rPr lang="en-US" sz="1400"/>
              <a:t>zdevumi pe</a:t>
            </a:r>
            <a:r>
              <a:rPr lang="lv-LV" sz="1400"/>
              <a:t>r</a:t>
            </a:r>
            <a:r>
              <a:rPr lang="en-US" sz="1400"/>
              <a:t>sonālam</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rād.'!$H$21:$K$21</c:f>
              <c:numCache>
                <c:formatCode>0</c:formatCode>
                <c:ptCount val="4"/>
                <c:pt idx="0">
                  <c:v>2018</c:v>
                </c:pt>
                <c:pt idx="1">
                  <c:v>2019</c:v>
                </c:pt>
                <c:pt idx="2">
                  <c:v>2020</c:v>
                </c:pt>
                <c:pt idx="3">
                  <c:v>2021</c:v>
                </c:pt>
              </c:numCache>
            </c:numRef>
          </c:cat>
          <c:val>
            <c:numRef>
              <c:f>'Finansiālie rād.'!$H$32:$K$32</c:f>
              <c:numCache>
                <c:formatCode>#,##0</c:formatCode>
                <c:ptCount val="4"/>
                <c:pt idx="0">
                  <c:v>33281344</c:v>
                </c:pt>
                <c:pt idx="1">
                  <c:v>30882895</c:v>
                </c:pt>
                <c:pt idx="2">
                  <c:v>31621871</c:v>
                </c:pt>
                <c:pt idx="3">
                  <c:v>33238889</c:v>
                </c:pt>
              </c:numCache>
            </c:numRef>
          </c:val>
          <c:extLst>
            <c:ext xmlns:c16="http://schemas.microsoft.com/office/drawing/2014/chart" uri="{C3380CC4-5D6E-409C-BE32-E72D297353CC}">
              <c16:uniqueId val="{00000000-DED6-4977-98D0-FE476DDFD3EA}"/>
            </c:ext>
          </c:extLst>
        </c:ser>
        <c:dLbls>
          <c:dLblPos val="inEnd"/>
          <c:showLegendKey val="0"/>
          <c:showVal val="1"/>
          <c:showCatName val="0"/>
          <c:showSerName val="0"/>
          <c:showPercent val="0"/>
          <c:showBubbleSize val="0"/>
        </c:dLbls>
        <c:gapWidth val="65"/>
        <c:axId val="296444607"/>
        <c:axId val="296445023"/>
      </c:barChart>
      <c:catAx>
        <c:axId val="296444607"/>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023"/>
        <c:crosses val="autoZero"/>
        <c:auto val="1"/>
        <c:lblAlgn val="ctr"/>
        <c:lblOffset val="100"/>
        <c:noMultiLvlLbl val="0"/>
      </c:catAx>
      <c:valAx>
        <c:axId val="2964450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46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Krājuma komplektēšana</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rād.'!$H$36:$K$36</c:f>
              <c:numCache>
                <c:formatCode>0</c:formatCode>
                <c:ptCount val="4"/>
                <c:pt idx="0">
                  <c:v>2018</c:v>
                </c:pt>
                <c:pt idx="1">
                  <c:v>2019</c:v>
                </c:pt>
                <c:pt idx="2">
                  <c:v>2020</c:v>
                </c:pt>
                <c:pt idx="3">
                  <c:v>2021</c:v>
                </c:pt>
              </c:numCache>
            </c:numRef>
          </c:cat>
          <c:val>
            <c:numRef>
              <c:f>'Finansiālie rād.'!$H$47:$K$47</c:f>
              <c:numCache>
                <c:formatCode>#,##0</c:formatCode>
                <c:ptCount val="4"/>
                <c:pt idx="0">
                  <c:v>8710651</c:v>
                </c:pt>
                <c:pt idx="1">
                  <c:v>7826489</c:v>
                </c:pt>
                <c:pt idx="2">
                  <c:v>8871322</c:v>
                </c:pt>
                <c:pt idx="3">
                  <c:v>9838334</c:v>
                </c:pt>
              </c:numCache>
            </c:numRef>
          </c:val>
          <c:extLst>
            <c:ext xmlns:c16="http://schemas.microsoft.com/office/drawing/2014/chart" uri="{C3380CC4-5D6E-409C-BE32-E72D297353CC}">
              <c16:uniqueId val="{00000000-1F98-4D72-B703-B7E2AAE3E0EF}"/>
            </c:ext>
          </c:extLst>
        </c:ser>
        <c:dLbls>
          <c:dLblPos val="inEnd"/>
          <c:showLegendKey val="0"/>
          <c:showVal val="1"/>
          <c:showCatName val="0"/>
          <c:showSerName val="0"/>
          <c:showPercent val="0"/>
          <c:showBubbleSize val="0"/>
        </c:dLbls>
        <c:gapWidth val="65"/>
        <c:axId val="296441279"/>
        <c:axId val="296445439"/>
      </c:barChart>
      <c:catAx>
        <c:axId val="29644127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96445439"/>
        <c:crosses val="autoZero"/>
        <c:auto val="1"/>
        <c:lblAlgn val="ctr"/>
        <c:lblOffset val="100"/>
        <c:noMultiLvlLbl val="0"/>
      </c:catAx>
      <c:valAx>
        <c:axId val="29644543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644127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Informācijas tehnoloģijas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rād.'!$H$51:$K$51</c:f>
              <c:numCache>
                <c:formatCode>0</c:formatCode>
                <c:ptCount val="4"/>
                <c:pt idx="0">
                  <c:v>2018</c:v>
                </c:pt>
                <c:pt idx="1">
                  <c:v>2019</c:v>
                </c:pt>
                <c:pt idx="2">
                  <c:v>2020</c:v>
                </c:pt>
                <c:pt idx="3">
                  <c:v>2021</c:v>
                </c:pt>
              </c:numCache>
            </c:numRef>
          </c:cat>
          <c:val>
            <c:numRef>
              <c:f>'Finansiālie rād.'!$H$62:$K$62</c:f>
              <c:numCache>
                <c:formatCode>#,##0</c:formatCode>
                <c:ptCount val="4"/>
                <c:pt idx="0">
                  <c:v>2200293</c:v>
                </c:pt>
                <c:pt idx="1">
                  <c:v>1497371</c:v>
                </c:pt>
                <c:pt idx="2">
                  <c:v>1105036</c:v>
                </c:pt>
                <c:pt idx="3">
                  <c:v>1217460</c:v>
                </c:pt>
              </c:numCache>
            </c:numRef>
          </c:val>
          <c:extLst>
            <c:ext xmlns:c16="http://schemas.microsoft.com/office/drawing/2014/chart" uri="{C3380CC4-5D6E-409C-BE32-E72D297353CC}">
              <c16:uniqueId val="{00000000-E247-4A76-A30E-17B47A966A0B}"/>
            </c:ext>
          </c:extLst>
        </c:ser>
        <c:dLbls>
          <c:dLblPos val="inEnd"/>
          <c:showLegendKey val="0"/>
          <c:showVal val="1"/>
          <c:showCatName val="0"/>
          <c:showSerName val="0"/>
          <c:showPercent val="0"/>
          <c:showBubbleSize val="0"/>
        </c:dLbls>
        <c:gapWidth val="65"/>
        <c:axId val="400398975"/>
        <c:axId val="400401055"/>
      </c:barChart>
      <c:catAx>
        <c:axId val="400398975"/>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401055"/>
        <c:crosses val="autoZero"/>
        <c:auto val="1"/>
        <c:lblAlgn val="ctr"/>
        <c:lblOffset val="100"/>
        <c:noMultiLvlLbl val="0"/>
      </c:catAx>
      <c:valAx>
        <c:axId val="400401055"/>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398975"/>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lv-LV" sz="1400"/>
              <a:t>P</a:t>
            </a:r>
            <a:r>
              <a:rPr lang="en-US" sz="1400"/>
              <a:t>ārējie izdevumi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rād.'!$H$66:$K$66</c:f>
              <c:numCache>
                <c:formatCode>0</c:formatCode>
                <c:ptCount val="4"/>
                <c:pt idx="0">
                  <c:v>2018</c:v>
                </c:pt>
                <c:pt idx="1">
                  <c:v>2019</c:v>
                </c:pt>
                <c:pt idx="2">
                  <c:v>2020</c:v>
                </c:pt>
                <c:pt idx="3">
                  <c:v>2021</c:v>
                </c:pt>
              </c:numCache>
            </c:numRef>
          </c:cat>
          <c:val>
            <c:numRef>
              <c:f>'Finansiālie rād.'!$H$77:$K$77</c:f>
              <c:numCache>
                <c:formatCode>#,##0</c:formatCode>
                <c:ptCount val="4"/>
                <c:pt idx="0">
                  <c:v>10130835.84</c:v>
                </c:pt>
                <c:pt idx="1">
                  <c:v>8412150</c:v>
                </c:pt>
                <c:pt idx="2">
                  <c:v>7777139</c:v>
                </c:pt>
                <c:pt idx="3">
                  <c:v>8397102</c:v>
                </c:pt>
              </c:numCache>
            </c:numRef>
          </c:val>
          <c:extLst>
            <c:ext xmlns:c16="http://schemas.microsoft.com/office/drawing/2014/chart" uri="{C3380CC4-5D6E-409C-BE32-E72D297353CC}">
              <c16:uniqueId val="{00000000-BBE3-49EE-9CFA-ECD3F4D32545}"/>
            </c:ext>
          </c:extLst>
        </c:ser>
        <c:dLbls>
          <c:dLblPos val="inEnd"/>
          <c:showLegendKey val="0"/>
          <c:showVal val="1"/>
          <c:showCatName val="0"/>
          <c:showSerName val="0"/>
          <c:showPercent val="0"/>
          <c:showBubbleSize val="0"/>
        </c:dLbls>
        <c:gapWidth val="65"/>
        <c:axId val="303448159"/>
        <c:axId val="303451487"/>
      </c:barChart>
      <c:catAx>
        <c:axId val="3034481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3451487"/>
        <c:crosses val="autoZero"/>
        <c:auto val="1"/>
        <c:lblAlgn val="ctr"/>
        <c:lblOffset val="100"/>
        <c:noMultiLvlLbl val="0"/>
      </c:catAx>
      <c:valAx>
        <c:axId val="3034514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344815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Aktīvie lietotāji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Lietotāji!$H$5:$K$5</c:f>
              <c:strCache>
                <c:ptCount val="4"/>
                <c:pt idx="0">
                  <c:v>2018</c:v>
                </c:pt>
                <c:pt idx="1">
                  <c:v>2019</c:v>
                </c:pt>
                <c:pt idx="2">
                  <c:v>2020</c:v>
                </c:pt>
                <c:pt idx="3">
                  <c:v>2021</c:v>
                </c:pt>
              </c:strCache>
            </c:strRef>
          </c:cat>
          <c:val>
            <c:numRef>
              <c:f>Lietotāji!$H$16:$K$16</c:f>
              <c:numCache>
                <c:formatCode>#,##0</c:formatCode>
                <c:ptCount val="4"/>
                <c:pt idx="0">
                  <c:v>811584</c:v>
                </c:pt>
                <c:pt idx="1">
                  <c:v>814540</c:v>
                </c:pt>
                <c:pt idx="2">
                  <c:v>739744</c:v>
                </c:pt>
                <c:pt idx="3">
                  <c:v>671048</c:v>
                </c:pt>
              </c:numCache>
            </c:numRef>
          </c:val>
          <c:extLst>
            <c:ext xmlns:c16="http://schemas.microsoft.com/office/drawing/2014/chart" uri="{C3380CC4-5D6E-409C-BE32-E72D297353CC}">
              <c16:uniqueId val="{00000000-49E8-4CE7-87C0-9E2B3BE50F67}"/>
            </c:ext>
          </c:extLst>
        </c:ser>
        <c:dLbls>
          <c:dLblPos val="inEnd"/>
          <c:showLegendKey val="0"/>
          <c:showVal val="1"/>
          <c:showCatName val="0"/>
          <c:showSerName val="0"/>
          <c:showPercent val="0"/>
          <c:showBubbleSize val="0"/>
        </c:dLbls>
        <c:gapWidth val="65"/>
        <c:axId val="754690239"/>
        <c:axId val="754693567"/>
      </c:barChart>
      <c:catAx>
        <c:axId val="7546902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754693567"/>
        <c:crosses val="autoZero"/>
        <c:auto val="1"/>
        <c:lblAlgn val="ctr"/>
        <c:lblOffset val="100"/>
        <c:noMultiLvlLbl val="0"/>
      </c:catAx>
      <c:valAx>
        <c:axId val="75469356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546902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Fiziskais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3.888888888888889E-2"/>
          <c:y val="0.15319444444444447"/>
          <c:w val="0.93888888888888888"/>
          <c:h val="0.72088764946048411"/>
        </c:manualLayout>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Apmeklējums!$H$8:$K$8</c:f>
              <c:strCache>
                <c:ptCount val="4"/>
                <c:pt idx="0">
                  <c:v>2018</c:v>
                </c:pt>
                <c:pt idx="1">
                  <c:v>2019</c:v>
                </c:pt>
                <c:pt idx="2">
                  <c:v>2020</c:v>
                </c:pt>
                <c:pt idx="3">
                  <c:v>2021</c:v>
                </c:pt>
              </c:strCache>
            </c:strRef>
          </c:cat>
          <c:val>
            <c:numRef>
              <c:f>Apmeklējums!$H$19:$K$19</c:f>
              <c:numCache>
                <c:formatCode>#,##0</c:formatCode>
                <c:ptCount val="4"/>
                <c:pt idx="0">
                  <c:v>12192379</c:v>
                </c:pt>
                <c:pt idx="1">
                  <c:v>11649799</c:v>
                </c:pt>
                <c:pt idx="2">
                  <c:v>7479290</c:v>
                </c:pt>
                <c:pt idx="3">
                  <c:v>5761351</c:v>
                </c:pt>
              </c:numCache>
            </c:numRef>
          </c:val>
          <c:extLst>
            <c:ext xmlns:c16="http://schemas.microsoft.com/office/drawing/2014/chart" uri="{C3380CC4-5D6E-409C-BE32-E72D297353CC}">
              <c16:uniqueId val="{00000000-9E4C-485B-AF86-48949966FDCC}"/>
            </c:ext>
          </c:extLst>
        </c:ser>
        <c:dLbls>
          <c:dLblPos val="inEnd"/>
          <c:showLegendKey val="0"/>
          <c:showVal val="1"/>
          <c:showCatName val="0"/>
          <c:showSerName val="0"/>
          <c:showPercent val="0"/>
          <c:showBubbleSize val="0"/>
        </c:dLbls>
        <c:gapWidth val="65"/>
        <c:axId val="320739039"/>
        <c:axId val="320739871"/>
      </c:barChart>
      <c:catAx>
        <c:axId val="3207390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20739871"/>
        <c:crosses val="autoZero"/>
        <c:auto val="1"/>
        <c:lblAlgn val="ctr"/>
        <c:lblOffset val="100"/>
        <c:noMultiLvlLbl val="0"/>
      </c:catAx>
      <c:valAx>
        <c:axId val="32073987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2073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Virtuālais apmeklējums</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Apmeklējums!$H$23:$K$23</c:f>
              <c:strCache>
                <c:ptCount val="4"/>
                <c:pt idx="0">
                  <c:v>2018</c:v>
                </c:pt>
                <c:pt idx="1">
                  <c:v>2019</c:v>
                </c:pt>
                <c:pt idx="2">
                  <c:v>2020</c:v>
                </c:pt>
                <c:pt idx="3">
                  <c:v>2021</c:v>
                </c:pt>
              </c:strCache>
            </c:strRef>
          </c:cat>
          <c:val>
            <c:numRef>
              <c:f>Apmeklējums!$H$34:$K$34</c:f>
              <c:numCache>
                <c:formatCode>#,##0</c:formatCode>
                <c:ptCount val="4"/>
                <c:pt idx="0">
                  <c:v>6678856</c:v>
                </c:pt>
                <c:pt idx="1">
                  <c:v>6727640</c:v>
                </c:pt>
                <c:pt idx="2">
                  <c:v>8627941</c:v>
                </c:pt>
                <c:pt idx="3">
                  <c:v>9875954</c:v>
                </c:pt>
              </c:numCache>
            </c:numRef>
          </c:val>
          <c:extLst>
            <c:ext xmlns:c16="http://schemas.microsoft.com/office/drawing/2014/chart" uri="{C3380CC4-5D6E-409C-BE32-E72D297353CC}">
              <c16:uniqueId val="{00000000-4D69-4BE1-9FBA-638A2E88A271}"/>
            </c:ext>
          </c:extLst>
        </c:ser>
        <c:dLbls>
          <c:dLblPos val="inEnd"/>
          <c:showLegendKey val="0"/>
          <c:showVal val="1"/>
          <c:showCatName val="0"/>
          <c:showSerName val="0"/>
          <c:showPercent val="0"/>
          <c:showBubbleSize val="0"/>
        </c:dLbls>
        <c:gapWidth val="65"/>
        <c:axId val="527425487"/>
        <c:axId val="527418831"/>
      </c:barChart>
      <c:catAx>
        <c:axId val="52742548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527418831"/>
        <c:crosses val="autoZero"/>
        <c:auto val="1"/>
        <c:lblAlgn val="ctr"/>
        <c:lblOffset val="100"/>
        <c:noMultiLvlLbl val="0"/>
      </c:catAx>
      <c:valAx>
        <c:axId val="52741883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52742548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Izsniegums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Izsniegums!$H$9:$K$9</c:f>
              <c:strCache>
                <c:ptCount val="4"/>
                <c:pt idx="0">
                  <c:v>2018</c:v>
                </c:pt>
                <c:pt idx="1">
                  <c:v>2019</c:v>
                </c:pt>
                <c:pt idx="2">
                  <c:v>2020</c:v>
                </c:pt>
                <c:pt idx="3">
                  <c:v>2021</c:v>
                </c:pt>
              </c:strCache>
            </c:strRef>
          </c:cat>
          <c:val>
            <c:numRef>
              <c:f>Izsniegums!$H$20:$K$20</c:f>
              <c:numCache>
                <c:formatCode>#,##0</c:formatCode>
                <c:ptCount val="4"/>
                <c:pt idx="0">
                  <c:v>19793054</c:v>
                </c:pt>
                <c:pt idx="1">
                  <c:v>18174236</c:v>
                </c:pt>
                <c:pt idx="2">
                  <c:v>21816901</c:v>
                </c:pt>
                <c:pt idx="3">
                  <c:v>22581727</c:v>
                </c:pt>
              </c:numCache>
            </c:numRef>
          </c:val>
          <c:extLst>
            <c:ext xmlns:c16="http://schemas.microsoft.com/office/drawing/2014/chart" uri="{C3380CC4-5D6E-409C-BE32-E72D297353CC}">
              <c16:uniqueId val="{00000000-B00B-4E1B-93EA-A52965255562}"/>
            </c:ext>
          </c:extLst>
        </c:ser>
        <c:dLbls>
          <c:dLblPos val="inEnd"/>
          <c:showLegendKey val="0"/>
          <c:showVal val="1"/>
          <c:showCatName val="0"/>
          <c:showSerName val="0"/>
          <c:showPercent val="0"/>
          <c:showBubbleSize val="0"/>
        </c:dLbls>
        <c:gapWidth val="65"/>
        <c:axId val="306987231"/>
        <c:axId val="306991807"/>
      </c:barChart>
      <c:catAx>
        <c:axId val="306987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306991807"/>
        <c:crosses val="autoZero"/>
        <c:auto val="1"/>
        <c:lblAlgn val="ctr"/>
        <c:lblOffset val="100"/>
        <c:noMultiLvlLbl val="0"/>
      </c:catAx>
      <c:valAx>
        <c:axId val="30699180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30698723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Krājums gada beigās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Krājums!$H$7:$K$7</c:f>
              <c:numCache>
                <c:formatCode>0</c:formatCode>
                <c:ptCount val="4"/>
                <c:pt idx="0">
                  <c:v>2018</c:v>
                </c:pt>
                <c:pt idx="1">
                  <c:v>2019</c:v>
                </c:pt>
                <c:pt idx="2">
                  <c:v>2020</c:v>
                </c:pt>
                <c:pt idx="3">
                  <c:v>2021</c:v>
                </c:pt>
              </c:numCache>
            </c:numRef>
          </c:cat>
          <c:val>
            <c:numRef>
              <c:f>Krājums!$H$18:$K$18</c:f>
              <c:numCache>
                <c:formatCode>#,##0</c:formatCode>
                <c:ptCount val="4"/>
                <c:pt idx="0">
                  <c:v>72520693</c:v>
                </c:pt>
                <c:pt idx="1">
                  <c:v>39502852</c:v>
                </c:pt>
                <c:pt idx="2">
                  <c:v>39005576</c:v>
                </c:pt>
                <c:pt idx="3">
                  <c:v>38841791</c:v>
                </c:pt>
              </c:numCache>
            </c:numRef>
          </c:val>
          <c:extLst>
            <c:ext xmlns:c16="http://schemas.microsoft.com/office/drawing/2014/chart" uri="{C3380CC4-5D6E-409C-BE32-E72D297353CC}">
              <c16:uniqueId val="{00000000-C130-4043-9102-6A17CC37A874}"/>
            </c:ext>
          </c:extLst>
        </c:ser>
        <c:dLbls>
          <c:dLblPos val="inEnd"/>
          <c:showLegendKey val="0"/>
          <c:showVal val="1"/>
          <c:showCatName val="0"/>
          <c:showSerName val="0"/>
          <c:showPercent val="0"/>
          <c:showBubbleSize val="0"/>
        </c:dLbls>
        <c:gapWidth val="65"/>
        <c:axId val="1649435648"/>
        <c:axId val="1685206000"/>
      </c:barChart>
      <c:catAx>
        <c:axId val="1649435648"/>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685206000"/>
        <c:crosses val="autoZero"/>
        <c:auto val="1"/>
        <c:lblAlgn val="ctr"/>
        <c:lblOffset val="100"/>
        <c:noMultiLvlLbl val="0"/>
      </c:catAx>
      <c:valAx>
        <c:axId val="16852060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64943564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Bibliotēku personāls kopā</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Lit>
              <c:formatCode>General</c:formatCode>
              <c:ptCount val="4"/>
              <c:pt idx="0">
                <c:v>2016</c:v>
              </c:pt>
              <c:pt idx="1">
                <c:v>2017</c:v>
              </c:pt>
              <c:pt idx="2">
                <c:v>2018</c:v>
              </c:pt>
              <c:pt idx="3">
                <c:v>2019</c:v>
              </c:pt>
            </c:numLit>
          </c:cat>
          <c:val>
            <c:numRef>
              <c:f>Personāls!$H$17:$K$17</c:f>
              <c:numCache>
                <c:formatCode>#,##0</c:formatCode>
                <c:ptCount val="4"/>
                <c:pt idx="0">
                  <c:v>3724</c:v>
                </c:pt>
                <c:pt idx="1">
                  <c:v>3657</c:v>
                </c:pt>
                <c:pt idx="2">
                  <c:v>3557</c:v>
                </c:pt>
                <c:pt idx="3">
                  <c:v>3462</c:v>
                </c:pt>
              </c:numCache>
            </c:numRef>
          </c:val>
          <c:extLst>
            <c:ext xmlns:c16="http://schemas.microsoft.com/office/drawing/2014/chart" uri="{C3380CC4-5D6E-409C-BE32-E72D297353CC}">
              <c16:uniqueId val="{00000000-D4AF-47A5-8436-4CE3EC637A22}"/>
            </c:ext>
          </c:extLst>
        </c:ser>
        <c:dLbls>
          <c:dLblPos val="inEnd"/>
          <c:showLegendKey val="0"/>
          <c:showVal val="1"/>
          <c:showCatName val="0"/>
          <c:showSerName val="0"/>
          <c:showPercent val="0"/>
          <c:showBubbleSize val="0"/>
        </c:dLbls>
        <c:gapWidth val="65"/>
        <c:axId val="189740383"/>
        <c:axId val="189737887"/>
      </c:barChart>
      <c:catAx>
        <c:axId val="18974038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189737887"/>
        <c:crosses val="autoZero"/>
        <c:auto val="1"/>
        <c:lblAlgn val="ctr"/>
        <c:lblOffset val="100"/>
        <c:noMultiLvlLbl val="0"/>
      </c:catAx>
      <c:valAx>
        <c:axId val="18973788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89740383"/>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Bibliotekārie darbinieki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Lit>
              <c:formatCode>General</c:formatCode>
              <c:ptCount val="4"/>
              <c:pt idx="0">
                <c:v>2016</c:v>
              </c:pt>
              <c:pt idx="1">
                <c:v>2017</c:v>
              </c:pt>
              <c:pt idx="2">
                <c:v>2018</c:v>
              </c:pt>
              <c:pt idx="3">
                <c:v>2019</c:v>
              </c:pt>
            </c:numLit>
          </c:cat>
          <c:val>
            <c:numRef>
              <c:f>Personāls!$H$32:$K$32</c:f>
              <c:numCache>
                <c:formatCode>#,##0</c:formatCode>
                <c:ptCount val="4"/>
                <c:pt idx="0">
                  <c:v>3087</c:v>
                </c:pt>
                <c:pt idx="1">
                  <c:v>3033</c:v>
                </c:pt>
                <c:pt idx="2">
                  <c:v>2961</c:v>
                </c:pt>
                <c:pt idx="3">
                  <c:v>2892</c:v>
                </c:pt>
              </c:numCache>
            </c:numRef>
          </c:val>
          <c:extLst>
            <c:ext xmlns:c16="http://schemas.microsoft.com/office/drawing/2014/chart" uri="{C3380CC4-5D6E-409C-BE32-E72D297353CC}">
              <c16:uniqueId val="{00000000-39A9-4BC7-9E46-18A8C4E568C9}"/>
            </c:ext>
          </c:extLst>
        </c:ser>
        <c:dLbls>
          <c:dLblPos val="inEnd"/>
          <c:showLegendKey val="0"/>
          <c:showVal val="1"/>
          <c:showCatName val="0"/>
          <c:showSerName val="0"/>
          <c:showPercent val="0"/>
          <c:showBubbleSize val="0"/>
        </c:dLbls>
        <c:gapWidth val="65"/>
        <c:axId val="229982207"/>
        <c:axId val="229982623"/>
      </c:barChart>
      <c:catAx>
        <c:axId val="22998220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229982623"/>
        <c:crosses val="autoZero"/>
        <c:auto val="1"/>
        <c:lblAlgn val="ctr"/>
        <c:lblOffset val="100"/>
        <c:noMultiLvlLbl val="0"/>
      </c:catAx>
      <c:valAx>
        <c:axId val="2299826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2998220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n-US" sz="1400"/>
              <a:t>Kārtējie idevumi</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lv-L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'Finansiālie rād.'!$H$6:$K$6</c:f>
              <c:numCache>
                <c:formatCode>0</c:formatCode>
                <c:ptCount val="4"/>
                <c:pt idx="0">
                  <c:v>2018</c:v>
                </c:pt>
                <c:pt idx="1">
                  <c:v>2019</c:v>
                </c:pt>
                <c:pt idx="2">
                  <c:v>2020</c:v>
                </c:pt>
                <c:pt idx="3">
                  <c:v>2021</c:v>
                </c:pt>
              </c:numCache>
            </c:numRef>
          </c:cat>
          <c:val>
            <c:numRef>
              <c:f>'Finansiālie rād.'!$H$17:$K$17</c:f>
              <c:numCache>
                <c:formatCode>#,##0</c:formatCode>
                <c:ptCount val="4"/>
                <c:pt idx="0">
                  <c:v>53948542</c:v>
                </c:pt>
                <c:pt idx="1">
                  <c:v>48618520</c:v>
                </c:pt>
                <c:pt idx="2">
                  <c:v>49375368</c:v>
                </c:pt>
                <c:pt idx="3">
                  <c:v>52697815</c:v>
                </c:pt>
              </c:numCache>
            </c:numRef>
          </c:val>
          <c:extLst>
            <c:ext xmlns:c16="http://schemas.microsoft.com/office/drawing/2014/chart" uri="{C3380CC4-5D6E-409C-BE32-E72D297353CC}">
              <c16:uniqueId val="{00000000-9EEC-4FDC-9E05-864F05052028}"/>
            </c:ext>
          </c:extLst>
        </c:ser>
        <c:dLbls>
          <c:dLblPos val="inEnd"/>
          <c:showLegendKey val="0"/>
          <c:showVal val="1"/>
          <c:showCatName val="0"/>
          <c:showSerName val="0"/>
          <c:showPercent val="0"/>
          <c:showBubbleSize val="0"/>
        </c:dLbls>
        <c:gapWidth val="65"/>
        <c:axId val="400403551"/>
        <c:axId val="400392319"/>
      </c:barChart>
      <c:catAx>
        <c:axId val="400403551"/>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lv-LV"/>
          </a:p>
        </c:txPr>
        <c:crossAx val="400392319"/>
        <c:crosses val="autoZero"/>
        <c:auto val="1"/>
        <c:lblAlgn val="ctr"/>
        <c:lblOffset val="100"/>
        <c:noMultiLvlLbl val="0"/>
      </c:catAx>
      <c:valAx>
        <c:axId val="40039231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040355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13</xdr:col>
      <xdr:colOff>85725</xdr:colOff>
      <xdr:row>4</xdr:row>
      <xdr:rowOff>109537</xdr:rowOff>
    </xdr:from>
    <xdr:to>
      <xdr:col>21</xdr:col>
      <xdr:colOff>390525</xdr:colOff>
      <xdr:row>17</xdr:row>
      <xdr:rowOff>90487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133350</xdr:colOff>
      <xdr:row>3</xdr:row>
      <xdr:rowOff>100012</xdr:rowOff>
    </xdr:from>
    <xdr:to>
      <xdr:col>23</xdr:col>
      <xdr:colOff>438150</xdr:colOff>
      <xdr:row>17</xdr:row>
      <xdr:rowOff>52387</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95250</xdr:colOff>
      <xdr:row>6</xdr:row>
      <xdr:rowOff>14287</xdr:rowOff>
    </xdr:from>
    <xdr:to>
      <xdr:col>21</xdr:col>
      <xdr:colOff>76200</xdr:colOff>
      <xdr:row>19</xdr:row>
      <xdr:rowOff>28575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133350</xdr:colOff>
      <xdr:row>20</xdr:row>
      <xdr:rowOff>114300</xdr:rowOff>
    </xdr:from>
    <xdr:to>
      <xdr:col>21</xdr:col>
      <xdr:colOff>152400</xdr:colOff>
      <xdr:row>34</xdr:row>
      <xdr:rowOff>42862</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323850</xdr:colOff>
      <xdr:row>6</xdr:row>
      <xdr:rowOff>152399</xdr:rowOff>
    </xdr:from>
    <xdr:to>
      <xdr:col>21</xdr:col>
      <xdr:colOff>428625</xdr:colOff>
      <xdr:row>20</xdr:row>
      <xdr:rowOff>14286</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238124</xdr:colOff>
      <xdr:row>5</xdr:row>
      <xdr:rowOff>247649</xdr:rowOff>
    </xdr:from>
    <xdr:to>
      <xdr:col>21</xdr:col>
      <xdr:colOff>176211</xdr:colOff>
      <xdr:row>18</xdr:row>
      <xdr:rowOff>76199</xdr:rowOff>
    </xdr:to>
    <xdr:graphicFrame macro="">
      <xdr:nvGraphicFramePr>
        <xdr:cNvPr id="6" name="Chart 5">
          <a:extLst>
            <a:ext uri="{FF2B5EF4-FFF2-40B4-BE49-F238E27FC236}">
              <a16:creationId xmlns:a16="http://schemas.microsoft.com/office/drawing/2014/main" id="{8062EA27-D98B-400D-9221-092C36B12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485775</xdr:colOff>
      <xdr:row>5</xdr:row>
      <xdr:rowOff>0</xdr:rowOff>
    </xdr:from>
    <xdr:to>
      <xdr:col>21</xdr:col>
      <xdr:colOff>504825</xdr:colOff>
      <xdr:row>17</xdr:row>
      <xdr:rowOff>23812</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514350</xdr:colOff>
      <xdr:row>19</xdr:row>
      <xdr:rowOff>161924</xdr:rowOff>
    </xdr:from>
    <xdr:to>
      <xdr:col>22</xdr:col>
      <xdr:colOff>9526</xdr:colOff>
      <xdr:row>32</xdr:row>
      <xdr:rowOff>166686</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361949</xdr:colOff>
      <xdr:row>4</xdr:row>
      <xdr:rowOff>19049</xdr:rowOff>
    </xdr:from>
    <xdr:to>
      <xdr:col>21</xdr:col>
      <xdr:colOff>485774</xdr:colOff>
      <xdr:row>16</xdr:row>
      <xdr:rowOff>119061</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342901</xdr:colOff>
      <xdr:row>19</xdr:row>
      <xdr:rowOff>209549</xdr:rowOff>
    </xdr:from>
    <xdr:to>
      <xdr:col>22</xdr:col>
      <xdr:colOff>28575</xdr:colOff>
      <xdr:row>32</xdr:row>
      <xdr:rowOff>4760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352426</xdr:colOff>
      <xdr:row>34</xdr:row>
      <xdr:rowOff>180975</xdr:rowOff>
    </xdr:from>
    <xdr:to>
      <xdr:col>22</xdr:col>
      <xdr:colOff>161925</xdr:colOff>
      <xdr:row>47</xdr:row>
      <xdr:rowOff>23811</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361950</xdr:colOff>
      <xdr:row>49</xdr:row>
      <xdr:rowOff>200025</xdr:rowOff>
    </xdr:from>
    <xdr:to>
      <xdr:col>22</xdr:col>
      <xdr:colOff>304800</xdr:colOff>
      <xdr:row>62</xdr:row>
      <xdr:rowOff>28576</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466725</xdr:colOff>
      <xdr:row>64</xdr:row>
      <xdr:rowOff>95250</xdr:rowOff>
    </xdr:from>
    <xdr:to>
      <xdr:col>22</xdr:col>
      <xdr:colOff>342900</xdr:colOff>
      <xdr:row>77</xdr:row>
      <xdr:rowOff>71437</xdr:rowOff>
    </xdr:to>
    <xdr:graphicFrame macro="">
      <xdr:nvGraphicFramePr>
        <xdr:cNvPr id="6" name="Chart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AL21"/>
  <sheetViews>
    <sheetView showGridLines="0" topLeftCell="B2" zoomScale="80" zoomScaleNormal="80" workbookViewId="0">
      <selection activeCell="B10" sqref="B10:E10"/>
    </sheetView>
  </sheetViews>
  <sheetFormatPr defaultColWidth="9.33203125" defaultRowHeight="12.75" x14ac:dyDescent="0.2"/>
  <cols>
    <col min="1" max="1" width="0" style="2" hidden="1" customWidth="1"/>
    <col min="2" max="5" width="9.33203125" style="17"/>
    <col min="6" max="6" width="9.33203125" style="18"/>
    <col min="7" max="7" width="89.83203125" style="18" customWidth="1"/>
    <col min="8" max="8" width="13.1640625" style="18" customWidth="1"/>
    <col min="9" max="9" width="10.6640625" style="18" customWidth="1"/>
    <col min="10" max="10" width="12.1640625" style="18" customWidth="1"/>
    <col min="11" max="11" width="11.83203125" style="18" customWidth="1"/>
    <col min="12" max="12" width="10.5" style="19" customWidth="1"/>
    <col min="13" max="31" width="9.33203125" style="19"/>
    <col min="32" max="38" width="9.33203125" style="18"/>
    <col min="39" max="16384" width="9.33203125" style="2"/>
  </cols>
  <sheetData>
    <row r="1" spans="2:15" hidden="1" x14ac:dyDescent="0.2"/>
    <row r="2" spans="2:15" ht="54.75" customHeight="1" x14ac:dyDescent="0.2">
      <c r="G2" s="164" t="s">
        <v>124</v>
      </c>
      <c r="H2" s="164"/>
      <c r="I2" s="164"/>
      <c r="J2" s="164"/>
      <c r="K2" s="164"/>
    </row>
    <row r="3" spans="2:15" ht="25.5" customHeight="1" x14ac:dyDescent="0.2">
      <c r="G3" s="55" t="s">
        <v>76</v>
      </c>
      <c r="H3" s="33"/>
      <c r="I3" s="33"/>
      <c r="J3" s="33"/>
      <c r="K3" s="33"/>
    </row>
    <row r="4" spans="2:15" ht="15.75" x14ac:dyDescent="0.2">
      <c r="B4" s="165" t="s">
        <v>67</v>
      </c>
      <c r="C4" s="165"/>
      <c r="D4" s="165"/>
      <c r="E4" s="165"/>
      <c r="G4" s="20"/>
      <c r="H4" s="20"/>
      <c r="I4" s="20"/>
      <c r="J4" s="20"/>
      <c r="K4" s="20"/>
    </row>
    <row r="5" spans="2:15" ht="19.5" customHeight="1" x14ac:dyDescent="0.2">
      <c r="B5" s="35"/>
      <c r="C5" s="35"/>
      <c r="D5" s="35"/>
      <c r="E5" s="35"/>
      <c r="G5" s="143" t="s">
        <v>0</v>
      </c>
      <c r="H5" s="144">
        <v>2018</v>
      </c>
      <c r="I5" s="144">
        <v>2019</v>
      </c>
      <c r="J5" s="144">
        <v>2020</v>
      </c>
      <c r="K5" s="144">
        <v>2021</v>
      </c>
      <c r="O5" s="30"/>
    </row>
    <row r="6" spans="2:15" ht="16.5" customHeight="1" x14ac:dyDescent="0.2">
      <c r="B6" s="163" t="s">
        <v>68</v>
      </c>
      <c r="C6" s="163"/>
      <c r="D6" s="163"/>
      <c r="E6" s="163"/>
      <c r="G6" s="130" t="s">
        <v>9</v>
      </c>
      <c r="H6" s="22">
        <v>1</v>
      </c>
      <c r="I6" s="22">
        <v>1</v>
      </c>
      <c r="J6" s="22">
        <v>1</v>
      </c>
      <c r="K6" s="22">
        <v>1</v>
      </c>
    </row>
    <row r="7" spans="2:15" ht="16.5" customHeight="1" x14ac:dyDescent="0.2">
      <c r="B7" s="36"/>
      <c r="C7" s="36"/>
      <c r="D7" s="36"/>
      <c r="E7" s="36"/>
      <c r="G7" s="130" t="s">
        <v>50</v>
      </c>
      <c r="H7" s="22">
        <v>48</v>
      </c>
      <c r="I7" s="22">
        <v>48</v>
      </c>
      <c r="J7" s="22">
        <v>48</v>
      </c>
      <c r="K7" s="22">
        <v>49</v>
      </c>
    </row>
    <row r="8" spans="2:15" ht="16.5" customHeight="1" x14ac:dyDescent="0.2">
      <c r="B8" s="166" t="s">
        <v>69</v>
      </c>
      <c r="C8" s="166"/>
      <c r="D8" s="166"/>
      <c r="E8" s="166"/>
      <c r="G8" s="23" t="s">
        <v>1</v>
      </c>
      <c r="H8" s="24">
        <v>29</v>
      </c>
      <c r="I8" s="24">
        <v>29</v>
      </c>
      <c r="J8" s="24">
        <v>29</v>
      </c>
      <c r="K8" s="24">
        <v>30</v>
      </c>
    </row>
    <row r="9" spans="2:15" ht="16.5" customHeight="1" x14ac:dyDescent="0.2">
      <c r="B9" s="36"/>
      <c r="C9" s="36"/>
      <c r="D9" s="36"/>
      <c r="E9" s="36"/>
      <c r="G9" s="23" t="s">
        <v>2</v>
      </c>
      <c r="H9" s="24">
        <v>19</v>
      </c>
      <c r="I9" s="24">
        <v>19</v>
      </c>
      <c r="J9" s="24">
        <v>19</v>
      </c>
      <c r="K9" s="24">
        <v>19</v>
      </c>
    </row>
    <row r="10" spans="2:15" ht="16.5" customHeight="1" x14ac:dyDescent="0.2">
      <c r="B10" s="163" t="s">
        <v>70</v>
      </c>
      <c r="C10" s="163"/>
      <c r="D10" s="163"/>
      <c r="E10" s="163"/>
      <c r="G10" s="130" t="s">
        <v>3</v>
      </c>
      <c r="H10" s="22">
        <v>27</v>
      </c>
      <c r="I10" s="22">
        <v>26</v>
      </c>
      <c r="J10" s="22">
        <v>22</v>
      </c>
      <c r="K10" s="22">
        <v>22</v>
      </c>
    </row>
    <row r="11" spans="2:15" ht="16.5" customHeight="1" x14ac:dyDescent="0.2">
      <c r="B11" s="36"/>
      <c r="C11" s="36"/>
      <c r="D11" s="36"/>
      <c r="E11" s="36"/>
      <c r="G11" s="130" t="s">
        <v>4</v>
      </c>
      <c r="H11" s="22">
        <v>789</v>
      </c>
      <c r="I11" s="22">
        <v>779</v>
      </c>
      <c r="J11" s="22">
        <v>770</v>
      </c>
      <c r="K11" s="22">
        <v>763</v>
      </c>
    </row>
    <row r="12" spans="2:15" ht="16.5" customHeight="1" x14ac:dyDescent="0.2">
      <c r="B12" s="163" t="s">
        <v>71</v>
      </c>
      <c r="C12" s="163"/>
      <c r="D12" s="163"/>
      <c r="E12" s="163"/>
      <c r="G12" s="23" t="s">
        <v>5</v>
      </c>
      <c r="H12" s="24">
        <v>781</v>
      </c>
      <c r="I12" s="24">
        <v>771</v>
      </c>
      <c r="J12" s="24">
        <v>762</v>
      </c>
      <c r="K12" s="24">
        <v>755</v>
      </c>
    </row>
    <row r="13" spans="2:15" ht="16.5" customHeight="1" x14ac:dyDescent="0.2">
      <c r="B13" s="36"/>
      <c r="C13" s="36"/>
      <c r="D13" s="36"/>
      <c r="E13" s="36"/>
      <c r="G13" s="23" t="s">
        <v>6</v>
      </c>
      <c r="H13" s="24">
        <v>8</v>
      </c>
      <c r="I13" s="24">
        <v>8</v>
      </c>
      <c r="J13" s="24">
        <v>8</v>
      </c>
      <c r="K13" s="24">
        <v>8</v>
      </c>
    </row>
    <row r="14" spans="2:15" ht="16.5" customHeight="1" x14ac:dyDescent="0.2">
      <c r="B14" s="163" t="s">
        <v>72</v>
      </c>
      <c r="C14" s="163"/>
      <c r="D14" s="163"/>
      <c r="E14" s="163"/>
      <c r="G14" s="130" t="s">
        <v>7</v>
      </c>
      <c r="H14" s="22">
        <v>732</v>
      </c>
      <c r="I14" s="22">
        <v>687</v>
      </c>
      <c r="J14" s="22">
        <v>664</v>
      </c>
      <c r="K14" s="22">
        <v>652</v>
      </c>
    </row>
    <row r="15" spans="2:15" ht="16.5" customHeight="1" x14ac:dyDescent="0.2">
      <c r="B15" s="36"/>
      <c r="C15" s="36"/>
      <c r="D15" s="36"/>
      <c r="E15" s="36"/>
      <c r="G15" s="23" t="s">
        <v>17</v>
      </c>
      <c r="H15" s="24">
        <v>662</v>
      </c>
      <c r="I15" s="24">
        <v>631</v>
      </c>
      <c r="J15" s="24">
        <v>610</v>
      </c>
      <c r="K15" s="24">
        <v>598</v>
      </c>
    </row>
    <row r="16" spans="2:15" ht="16.5" customHeight="1" x14ac:dyDescent="0.2">
      <c r="B16" s="163" t="s">
        <v>73</v>
      </c>
      <c r="C16" s="163"/>
      <c r="D16" s="163"/>
      <c r="E16" s="163"/>
      <c r="G16" s="23" t="s">
        <v>18</v>
      </c>
      <c r="H16" s="24">
        <v>19</v>
      </c>
      <c r="I16" s="24" t="s">
        <v>57</v>
      </c>
      <c r="J16" s="24" t="s">
        <v>94</v>
      </c>
      <c r="K16" s="24" t="s">
        <v>94</v>
      </c>
    </row>
    <row r="17" spans="2:11" ht="16.5" customHeight="1" thickBot="1" x14ac:dyDescent="0.25">
      <c r="B17" s="36"/>
      <c r="C17" s="36"/>
      <c r="D17" s="36"/>
      <c r="E17" s="36"/>
      <c r="G17" s="25" t="s">
        <v>19</v>
      </c>
      <c r="H17" s="26">
        <v>51</v>
      </c>
      <c r="I17" s="26">
        <v>52</v>
      </c>
      <c r="J17" s="26">
        <v>54</v>
      </c>
      <c r="K17" s="26">
        <v>54</v>
      </c>
    </row>
    <row r="18" spans="2:11" ht="20.25" customHeight="1" thickBot="1" x14ac:dyDescent="0.25">
      <c r="B18" s="163" t="s">
        <v>74</v>
      </c>
      <c r="C18" s="163"/>
      <c r="D18" s="163"/>
      <c r="E18" s="163"/>
      <c r="G18" s="129" t="s">
        <v>30</v>
      </c>
      <c r="H18" s="11">
        <f t="shared" ref="H18:I18" si="0">SUM(H6+H7+H10+H11+H14)</f>
        <v>1597</v>
      </c>
      <c r="I18" s="11">
        <f t="shared" si="0"/>
        <v>1541</v>
      </c>
      <c r="J18" s="11">
        <v>1505</v>
      </c>
      <c r="K18" s="11">
        <v>1487</v>
      </c>
    </row>
    <row r="19" spans="2:11" ht="15.75" x14ac:dyDescent="0.2">
      <c r="B19" s="163" t="s">
        <v>75</v>
      </c>
      <c r="C19" s="163"/>
      <c r="D19" s="163"/>
      <c r="E19" s="163"/>
      <c r="G19" s="27"/>
      <c r="H19" s="28"/>
      <c r="I19" s="28"/>
      <c r="J19" s="28"/>
      <c r="K19" s="28"/>
    </row>
    <row r="20" spans="2:11" ht="15.75" x14ac:dyDescent="0.2">
      <c r="B20" s="37"/>
      <c r="C20" s="37"/>
      <c r="D20" s="37"/>
      <c r="E20" s="37"/>
    </row>
    <row r="21" spans="2:11" ht="59.25" customHeight="1" x14ac:dyDescent="0.2">
      <c r="G21" s="29" t="s">
        <v>65</v>
      </c>
    </row>
  </sheetData>
  <mergeCells count="10">
    <mergeCell ref="B14:E14"/>
    <mergeCell ref="B16:E16"/>
    <mergeCell ref="B18:E18"/>
    <mergeCell ref="B19:E19"/>
    <mergeCell ref="G2:K2"/>
    <mergeCell ref="B4:E4"/>
    <mergeCell ref="B6:E6"/>
    <mergeCell ref="B8:E8"/>
    <mergeCell ref="B10:E10"/>
    <mergeCell ref="B12:E12"/>
  </mergeCells>
  <hyperlinks>
    <hyperlink ref="B6:E6" location="Lietotāji!A1" display="LIETOTĀJI" xr:uid="{00000000-0004-0000-0000-000000000000}"/>
    <hyperlink ref="B8:E8" location="Apmeklējums!A1" display="APMEKLĒJUMS" xr:uid="{00000000-0004-0000-0000-000001000000}"/>
    <hyperlink ref="B10:E10" location="Izsniegums!A1" display="IZSNIEGUMS" xr:uid="{00000000-0004-0000-0000-000002000000}"/>
    <hyperlink ref="B12:E12" location="Krājums!A1" display="KRĀJUMS" xr:uid="{00000000-0004-0000-0000-000003000000}"/>
    <hyperlink ref="B14:E14" location="Personāls!A1" display="PERSONĀLS" xr:uid="{00000000-0004-0000-0000-000004000000}"/>
    <hyperlink ref="B16:E16" location="'Finansiālie rād.'!A1" display="FINANSIĀLIE RĀDĪTĀJI" xr:uid="{00000000-0004-0000-0000-000005000000}"/>
    <hyperlink ref="B18:E18" location="'Snieguma rādītāji'!A1" display="SNIEGUMA RĀDĪTĀJI" xr:uid="{00000000-0004-0000-0000-000006000000}"/>
    <hyperlink ref="B19:E19" location="'Metadoloģija '!A1" display="Metadoloģija" xr:uid="{00000000-0004-0000-0000-000007000000}"/>
  </hyperlink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BM21"/>
  <sheetViews>
    <sheetView showGridLines="0" topLeftCell="B2" zoomScaleNormal="100" workbookViewId="0">
      <selection activeCell="A5" sqref="A5:E5"/>
    </sheetView>
  </sheetViews>
  <sheetFormatPr defaultColWidth="9.33203125" defaultRowHeight="12.75" x14ac:dyDescent="0.2"/>
  <cols>
    <col min="1" max="1" width="0" style="17" hidden="1" customWidth="1"/>
    <col min="2" max="5" width="9.33203125" style="17"/>
    <col min="6" max="6" width="9.33203125" style="18"/>
    <col min="7" max="7" width="48" style="38" customWidth="1"/>
    <col min="8" max="8" width="17.33203125" style="38" customWidth="1"/>
    <col min="9" max="10" width="17.1640625" style="38" customWidth="1"/>
    <col min="11" max="11" width="14.83203125" style="38" customWidth="1"/>
    <col min="12" max="12" width="4.83203125" style="38" hidden="1" customWidth="1"/>
    <col min="13" max="65" width="9.33203125" style="38"/>
    <col min="66" max="16384" width="9.33203125" style="12"/>
  </cols>
  <sheetData>
    <row r="1" spans="1:12" ht="16.5" hidden="1" customHeight="1" x14ac:dyDescent="0.2">
      <c r="G1" s="12"/>
      <c r="H1" s="12"/>
      <c r="I1" s="12"/>
      <c r="J1" s="12"/>
      <c r="K1" s="12"/>
      <c r="L1" s="12"/>
    </row>
    <row r="2" spans="1:12" ht="66" customHeight="1" x14ac:dyDescent="0.2">
      <c r="G2" s="167" t="s">
        <v>124</v>
      </c>
      <c r="H2" s="167"/>
      <c r="I2" s="167"/>
      <c r="J2" s="167"/>
      <c r="K2" s="167"/>
      <c r="L2" s="167"/>
    </row>
    <row r="3" spans="1:12" ht="27" customHeight="1" x14ac:dyDescent="0.2">
      <c r="G3" s="56" t="s">
        <v>77</v>
      </c>
      <c r="H3" s="54"/>
      <c r="I3" s="54"/>
      <c r="J3" s="54"/>
      <c r="K3" s="54"/>
      <c r="L3" s="53"/>
    </row>
    <row r="4" spans="1:12" ht="19.5" customHeight="1" x14ac:dyDescent="0.2">
      <c r="G4" s="39"/>
      <c r="H4" s="39"/>
      <c r="I4" s="39"/>
      <c r="J4" s="39"/>
      <c r="K4" s="39"/>
      <c r="L4" s="39"/>
    </row>
    <row r="5" spans="1:12" ht="18" customHeight="1" x14ac:dyDescent="0.2">
      <c r="A5" s="166" t="s">
        <v>67</v>
      </c>
      <c r="B5" s="166"/>
      <c r="C5" s="166"/>
      <c r="D5" s="166"/>
      <c r="E5" s="166"/>
      <c r="F5" s="40"/>
      <c r="G5" s="145" t="s">
        <v>40</v>
      </c>
      <c r="H5" s="146">
        <v>2018</v>
      </c>
      <c r="I5" s="146">
        <v>2019</v>
      </c>
      <c r="J5" s="146" t="s">
        <v>96</v>
      </c>
      <c r="K5" s="146" t="s">
        <v>123</v>
      </c>
      <c r="L5" s="48"/>
    </row>
    <row r="6" spans="1:12" ht="15" customHeight="1" x14ac:dyDescent="0.2">
      <c r="A6" s="35"/>
      <c r="B6" s="35"/>
      <c r="C6" s="35"/>
      <c r="D6" s="35"/>
      <c r="E6" s="35"/>
      <c r="F6" s="41"/>
      <c r="G6" s="131" t="s">
        <v>9</v>
      </c>
      <c r="H6" s="49">
        <v>26218</v>
      </c>
      <c r="I6" s="49">
        <v>24932</v>
      </c>
      <c r="J6" s="16">
        <v>12640</v>
      </c>
      <c r="K6" s="16">
        <v>3991</v>
      </c>
      <c r="L6" s="42"/>
    </row>
    <row r="7" spans="1:12" ht="15" customHeight="1" x14ac:dyDescent="0.2">
      <c r="A7" s="168" t="s">
        <v>68</v>
      </c>
      <c r="B7" s="168"/>
      <c r="C7" s="168"/>
      <c r="D7" s="168"/>
      <c r="E7" s="168"/>
      <c r="F7" s="41"/>
      <c r="G7" s="131" t="s">
        <v>10</v>
      </c>
      <c r="H7" s="49">
        <v>88448</v>
      </c>
      <c r="I7" s="49">
        <v>89359</v>
      </c>
      <c r="J7" s="16">
        <v>81732</v>
      </c>
      <c r="K7" s="16">
        <v>78399</v>
      </c>
      <c r="L7" s="42"/>
    </row>
    <row r="8" spans="1:12" ht="15" customHeight="1" x14ac:dyDescent="0.2">
      <c r="A8" s="36"/>
      <c r="B8" s="36"/>
      <c r="C8" s="36"/>
      <c r="D8" s="36"/>
      <c r="E8" s="36"/>
      <c r="F8" s="43"/>
      <c r="G8" s="131" t="s">
        <v>11</v>
      </c>
      <c r="H8" s="49">
        <v>11536</v>
      </c>
      <c r="I8" s="49">
        <v>11140</v>
      </c>
      <c r="J8" s="16">
        <v>10672</v>
      </c>
      <c r="K8" s="16">
        <v>10558</v>
      </c>
      <c r="L8" s="42"/>
    </row>
    <row r="9" spans="1:12" ht="15" customHeight="1" x14ac:dyDescent="0.2">
      <c r="A9" s="163" t="s">
        <v>69</v>
      </c>
      <c r="B9" s="163"/>
      <c r="C9" s="163"/>
      <c r="D9" s="163"/>
      <c r="E9" s="36"/>
      <c r="F9" s="43"/>
      <c r="G9" s="131" t="s">
        <v>3</v>
      </c>
      <c r="H9" s="49">
        <v>8873</v>
      </c>
      <c r="I9" s="49">
        <v>8380</v>
      </c>
      <c r="J9" s="16">
        <v>4965</v>
      </c>
      <c r="K9" s="16">
        <v>3823</v>
      </c>
      <c r="L9" s="42"/>
    </row>
    <row r="10" spans="1:12" ht="15" customHeight="1" x14ac:dyDescent="0.2">
      <c r="A10" s="36"/>
      <c r="B10" s="36"/>
      <c r="C10" s="36"/>
      <c r="D10" s="36"/>
      <c r="E10" s="36"/>
      <c r="F10" s="43"/>
      <c r="G10" s="131" t="s">
        <v>4</v>
      </c>
      <c r="H10" s="49">
        <v>415949</v>
      </c>
      <c r="I10" s="49">
        <v>419872</v>
      </c>
      <c r="J10" s="16">
        <v>365049</v>
      </c>
      <c r="K10" s="16">
        <v>313313</v>
      </c>
      <c r="L10" s="42"/>
    </row>
    <row r="11" spans="1:12" ht="15" customHeight="1" x14ac:dyDescent="0.2">
      <c r="A11" s="163" t="s">
        <v>70</v>
      </c>
      <c r="B11" s="163"/>
      <c r="C11" s="163"/>
      <c r="D11" s="163"/>
      <c r="E11" s="36"/>
      <c r="F11" s="43"/>
      <c r="G11" s="50" t="s">
        <v>12</v>
      </c>
      <c r="H11" s="51">
        <v>414269</v>
      </c>
      <c r="I11" s="51">
        <v>417219</v>
      </c>
      <c r="J11" s="46">
        <v>361201</v>
      </c>
      <c r="K11" s="46">
        <v>309413</v>
      </c>
      <c r="L11" s="42"/>
    </row>
    <row r="12" spans="1:12" ht="18" customHeight="1" x14ac:dyDescent="0.2">
      <c r="A12" s="36"/>
      <c r="B12" s="36"/>
      <c r="C12" s="36"/>
      <c r="D12" s="36"/>
      <c r="E12" s="36"/>
      <c r="F12" s="43"/>
      <c r="G12" s="131" t="s">
        <v>13</v>
      </c>
      <c r="H12" s="49">
        <v>260560</v>
      </c>
      <c r="I12" s="49">
        <v>260857</v>
      </c>
      <c r="J12" s="16">
        <v>264686</v>
      </c>
      <c r="K12" s="16">
        <v>260964</v>
      </c>
      <c r="L12" s="42"/>
    </row>
    <row r="13" spans="1:12" ht="15" customHeight="1" x14ac:dyDescent="0.2">
      <c r="A13" s="163" t="s">
        <v>71</v>
      </c>
      <c r="B13" s="163"/>
      <c r="C13" s="163"/>
      <c r="D13" s="163"/>
      <c r="E13" s="36"/>
      <c r="F13" s="43"/>
      <c r="G13" s="50" t="s">
        <v>8</v>
      </c>
      <c r="H13" s="51">
        <v>222915</v>
      </c>
      <c r="I13" s="51">
        <v>234457</v>
      </c>
      <c r="J13" s="46">
        <v>238559</v>
      </c>
      <c r="K13" s="46">
        <v>235353</v>
      </c>
      <c r="L13" s="42"/>
    </row>
    <row r="14" spans="1:12" ht="17.25" customHeight="1" x14ac:dyDescent="0.2">
      <c r="A14" s="36"/>
      <c r="B14" s="36"/>
      <c r="C14" s="36"/>
      <c r="D14" s="36"/>
      <c r="E14" s="36"/>
      <c r="F14" s="43"/>
      <c r="G14" s="50" t="s">
        <v>14</v>
      </c>
      <c r="H14" s="51">
        <v>4474</v>
      </c>
      <c r="I14" s="51">
        <v>227</v>
      </c>
      <c r="J14" s="46">
        <v>0</v>
      </c>
      <c r="K14" s="46">
        <v>0</v>
      </c>
      <c r="L14" s="42"/>
    </row>
    <row r="15" spans="1:12" ht="15" customHeight="1" x14ac:dyDescent="0.2">
      <c r="A15" s="163" t="s">
        <v>72</v>
      </c>
      <c r="B15" s="163"/>
      <c r="C15" s="163"/>
      <c r="D15" s="163"/>
      <c r="E15" s="36"/>
      <c r="F15" s="43"/>
      <c r="G15" s="50" t="s">
        <v>15</v>
      </c>
      <c r="H15" s="51">
        <v>33171</v>
      </c>
      <c r="I15" s="51">
        <v>25761</v>
      </c>
      <c r="J15" s="46">
        <v>26127</v>
      </c>
      <c r="K15" s="46">
        <v>25611</v>
      </c>
      <c r="L15" s="42"/>
    </row>
    <row r="16" spans="1:12" ht="15.75" customHeight="1" x14ac:dyDescent="0.2">
      <c r="A16" s="36"/>
      <c r="B16" s="36"/>
      <c r="C16" s="36"/>
      <c r="D16" s="36"/>
      <c r="E16" s="36"/>
      <c r="F16" s="43"/>
      <c r="G16" s="52" t="s">
        <v>16</v>
      </c>
      <c r="H16" s="49">
        <v>811584</v>
      </c>
      <c r="I16" s="49">
        <v>814540</v>
      </c>
      <c r="J16" s="16">
        <v>739744</v>
      </c>
      <c r="K16" s="16">
        <v>671048</v>
      </c>
      <c r="L16" s="42"/>
    </row>
    <row r="17" spans="1:12" ht="15" customHeight="1" x14ac:dyDescent="0.2">
      <c r="A17" s="163" t="s">
        <v>73</v>
      </c>
      <c r="B17" s="163"/>
      <c r="C17" s="163"/>
      <c r="D17" s="163"/>
      <c r="E17" s="36"/>
      <c r="F17" s="43"/>
      <c r="G17" s="48"/>
      <c r="H17" s="48"/>
      <c r="I17" s="48"/>
      <c r="J17" s="48"/>
      <c r="K17" s="48"/>
      <c r="L17" s="42"/>
    </row>
    <row r="18" spans="1:12" ht="15.75" x14ac:dyDescent="0.2">
      <c r="A18" s="36"/>
      <c r="B18" s="36"/>
      <c r="C18" s="36"/>
      <c r="D18" s="36"/>
      <c r="E18" s="36"/>
      <c r="F18" s="43"/>
    </row>
    <row r="19" spans="1:12" ht="23.25" customHeight="1" x14ac:dyDescent="0.2">
      <c r="A19" s="169" t="s">
        <v>74</v>
      </c>
      <c r="B19" s="169"/>
      <c r="C19" s="169"/>
      <c r="D19" s="169"/>
      <c r="E19" s="169"/>
      <c r="F19" s="43"/>
    </row>
    <row r="20" spans="1:12" ht="15.75" x14ac:dyDescent="0.2">
      <c r="A20" s="163" t="s">
        <v>75</v>
      </c>
      <c r="B20" s="163"/>
      <c r="C20" s="163"/>
      <c r="D20" s="163"/>
      <c r="E20" s="36"/>
      <c r="F20" s="43"/>
    </row>
    <row r="21" spans="1:12" ht="15.75" x14ac:dyDescent="0.2">
      <c r="A21" s="37"/>
      <c r="B21" s="37"/>
      <c r="C21" s="37"/>
      <c r="D21" s="37"/>
      <c r="E21" s="37"/>
      <c r="F21" s="47"/>
    </row>
  </sheetData>
  <mergeCells count="10">
    <mergeCell ref="G2:L2"/>
    <mergeCell ref="A9:D9"/>
    <mergeCell ref="A20:D20"/>
    <mergeCell ref="A5:E5"/>
    <mergeCell ref="A7:E7"/>
    <mergeCell ref="A19:E19"/>
    <mergeCell ref="A11:D11"/>
    <mergeCell ref="A13:D13"/>
    <mergeCell ref="A15:D15"/>
    <mergeCell ref="A17:D17"/>
  </mergeCells>
  <hyperlinks>
    <hyperlink ref="A7:D7" location="Lietotāji!A1" display="LIETOTĀJI" xr:uid="{00000000-0004-0000-0100-000000000000}"/>
    <hyperlink ref="A5:D5" location="'Bibliotēku skaits'!A1" display="BIBLIOTĒKU SKAITS" xr:uid="{00000000-0004-0000-0100-000001000000}"/>
    <hyperlink ref="A9:D9" location="Apmeklējums!A1" display="APMEKLĒJUMS" xr:uid="{00000000-0004-0000-0100-000002000000}"/>
    <hyperlink ref="A11:D11" location="Izsniegums!A1" display="IZSNIEGUMS" xr:uid="{00000000-0004-0000-0100-000003000000}"/>
    <hyperlink ref="A13:D13" location="Krājums!A1" display="KRĀJUMS" xr:uid="{00000000-0004-0000-0100-000004000000}"/>
    <hyperlink ref="A15:D15" location="Personāls!A1" display="PERSONĀLS" xr:uid="{00000000-0004-0000-0100-000005000000}"/>
    <hyperlink ref="A17:D17" location="'Finansiālie rād.'!A1" display="FINANSIĀLIE RĀDĪTĀJI" xr:uid="{00000000-0004-0000-0100-000006000000}"/>
    <hyperlink ref="A19:D19" location="'Snieguma rādītāji'!A1" display="SNIEGUMA RĀDĪTĀJI" xr:uid="{00000000-0004-0000-0100-000007000000}"/>
    <hyperlink ref="A20:D20" location="'Metadoloģija '!A1" display="Metadoloģija" xr:uid="{00000000-0004-0000-0100-000008000000}"/>
  </hyperlinks>
  <pageMargins left="0.7" right="0.7" top="0.75" bottom="0.75" header="0.3" footer="0.3"/>
  <pageSetup paperSize="9" orientation="landscape" r:id="rId1"/>
  <ignoredErrors>
    <ignoredError sqref="K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CA42"/>
  <sheetViews>
    <sheetView showGridLines="0" topLeftCell="B2" zoomScale="80" zoomScaleNormal="80" workbookViewId="0">
      <selection activeCell="A13" sqref="A13:D13"/>
    </sheetView>
  </sheetViews>
  <sheetFormatPr defaultColWidth="9.33203125" defaultRowHeight="15.75" x14ac:dyDescent="0.2"/>
  <cols>
    <col min="1" max="1" width="0" style="58" hidden="1" customWidth="1"/>
    <col min="2" max="5" width="9.33203125" style="17"/>
    <col min="6" max="6" width="9.33203125" style="18"/>
    <col min="7" max="7" width="56.5" style="59" customWidth="1"/>
    <col min="8" max="8" width="18.33203125" style="59" customWidth="1"/>
    <col min="9" max="10" width="18.1640625" style="59" customWidth="1"/>
    <col min="11" max="11" width="18.6640625" style="59" customWidth="1"/>
    <col min="12" max="12" width="9.33203125" style="59"/>
    <col min="13" max="13" width="13.33203125" style="59" bestFit="1" customWidth="1"/>
    <col min="14" max="79" width="9.33203125" style="59"/>
    <col min="80" max="16384" width="9.33203125" style="14"/>
  </cols>
  <sheetData>
    <row r="1" spans="1:12" hidden="1" x14ac:dyDescent="0.2">
      <c r="G1" s="172"/>
      <c r="H1" s="172"/>
      <c r="I1" s="172"/>
      <c r="J1" s="172"/>
      <c r="K1" s="172"/>
      <c r="L1" s="172"/>
    </row>
    <row r="2" spans="1:12" ht="58.5" customHeight="1" x14ac:dyDescent="0.2">
      <c r="G2" s="167" t="s">
        <v>125</v>
      </c>
      <c r="H2" s="167"/>
      <c r="I2" s="167"/>
      <c r="J2" s="167"/>
      <c r="K2" s="167"/>
      <c r="L2" s="167"/>
    </row>
    <row r="3" spans="1:12" x14ac:dyDescent="0.2">
      <c r="G3" s="170" t="s">
        <v>78</v>
      </c>
      <c r="H3" s="60"/>
      <c r="I3" s="60"/>
      <c r="J3" s="60"/>
      <c r="K3" s="60"/>
      <c r="L3" s="60"/>
    </row>
    <row r="4" spans="1:12" x14ac:dyDescent="0.2">
      <c r="G4" s="171"/>
      <c r="H4" s="60"/>
      <c r="I4" s="60"/>
      <c r="J4" s="60"/>
      <c r="K4" s="60"/>
      <c r="L4" s="60"/>
    </row>
    <row r="5" spans="1:12" ht="16.5" customHeight="1" x14ac:dyDescent="0.2">
      <c r="A5" s="163" t="s">
        <v>67</v>
      </c>
      <c r="B5" s="163"/>
      <c r="C5" s="163"/>
      <c r="D5" s="163"/>
      <c r="E5" s="67"/>
      <c r="F5" s="41"/>
    </row>
    <row r="6" spans="1:12" ht="15" customHeight="1" x14ac:dyDescent="0.2">
      <c r="A6" s="35"/>
      <c r="B6" s="35"/>
      <c r="C6" s="35"/>
      <c r="D6" s="35"/>
      <c r="E6" s="35"/>
      <c r="F6" s="41"/>
      <c r="G6" s="62" t="s">
        <v>79</v>
      </c>
    </row>
    <row r="7" spans="1:12" ht="15" customHeight="1" x14ac:dyDescent="0.2">
      <c r="A7" s="163" t="s">
        <v>68</v>
      </c>
      <c r="B7" s="163"/>
      <c r="C7" s="163"/>
      <c r="D7" s="163"/>
      <c r="E7" s="67"/>
      <c r="F7" s="61"/>
    </row>
    <row r="8" spans="1:12" ht="15" customHeight="1" x14ac:dyDescent="0.2">
      <c r="A8" s="36"/>
      <c r="B8" s="36"/>
      <c r="C8" s="36"/>
      <c r="D8" s="36"/>
      <c r="E8" s="36"/>
      <c r="F8" s="43"/>
      <c r="G8" s="147" t="s">
        <v>40</v>
      </c>
      <c r="H8" s="148">
        <v>2018</v>
      </c>
      <c r="I8" s="148">
        <v>2019</v>
      </c>
      <c r="J8" s="148" t="s">
        <v>96</v>
      </c>
      <c r="K8" s="148" t="s">
        <v>123</v>
      </c>
    </row>
    <row r="9" spans="1:12" ht="15" customHeight="1" x14ac:dyDescent="0.2">
      <c r="A9" s="168" t="s">
        <v>69</v>
      </c>
      <c r="B9" s="168"/>
      <c r="C9" s="168"/>
      <c r="D9" s="168"/>
      <c r="E9" s="168"/>
      <c r="F9" s="43"/>
      <c r="G9" s="121" t="s">
        <v>9</v>
      </c>
      <c r="H9" s="7">
        <v>442222</v>
      </c>
      <c r="I9" s="7">
        <v>428721</v>
      </c>
      <c r="J9" s="7">
        <v>139186</v>
      </c>
      <c r="K9" s="7">
        <v>46928</v>
      </c>
    </row>
    <row r="10" spans="1:12" ht="15" customHeight="1" x14ac:dyDescent="0.2">
      <c r="A10" s="36"/>
      <c r="B10" s="36"/>
      <c r="C10" s="36"/>
      <c r="D10" s="36"/>
      <c r="E10" s="36"/>
      <c r="F10" s="43"/>
      <c r="G10" s="121" t="s">
        <v>10</v>
      </c>
      <c r="H10" s="7">
        <v>1614880</v>
      </c>
      <c r="I10" s="7">
        <v>1465737</v>
      </c>
      <c r="J10" s="7">
        <v>445777</v>
      </c>
      <c r="K10" s="7">
        <v>280927</v>
      </c>
    </row>
    <row r="11" spans="1:12" ht="15" customHeight="1" x14ac:dyDescent="0.2">
      <c r="A11" s="163" t="s">
        <v>70</v>
      </c>
      <c r="B11" s="163"/>
      <c r="C11" s="163"/>
      <c r="D11" s="163"/>
      <c r="E11" s="67"/>
      <c r="F11" s="43"/>
      <c r="G11" s="121" t="s">
        <v>11</v>
      </c>
      <c r="H11" s="7">
        <v>121520</v>
      </c>
      <c r="I11" s="7">
        <v>122382</v>
      </c>
      <c r="J11" s="7">
        <v>76642</v>
      </c>
      <c r="K11" s="7">
        <v>47511</v>
      </c>
    </row>
    <row r="12" spans="1:12" ht="14.25" customHeight="1" x14ac:dyDescent="0.2">
      <c r="A12" s="36"/>
      <c r="B12" s="36"/>
      <c r="C12" s="36"/>
      <c r="D12" s="36"/>
      <c r="E12" s="36"/>
      <c r="F12" s="43"/>
      <c r="G12" s="121" t="s">
        <v>3</v>
      </c>
      <c r="H12" s="7">
        <v>43088</v>
      </c>
      <c r="I12" s="7">
        <v>36248</v>
      </c>
      <c r="J12" s="7">
        <v>17211</v>
      </c>
      <c r="K12" s="7">
        <v>10821</v>
      </c>
    </row>
    <row r="13" spans="1:12" ht="15" customHeight="1" x14ac:dyDescent="0.2">
      <c r="A13" s="163" t="s">
        <v>71</v>
      </c>
      <c r="B13" s="163"/>
      <c r="C13" s="163"/>
      <c r="D13" s="163"/>
      <c r="E13" s="67"/>
      <c r="F13" s="43"/>
      <c r="G13" s="121" t="s">
        <v>4</v>
      </c>
      <c r="H13" s="7">
        <v>5854538</v>
      </c>
      <c r="I13" s="7">
        <v>5852792</v>
      </c>
      <c r="J13" s="7">
        <v>4247283</v>
      </c>
      <c r="K13" s="7">
        <v>3372483</v>
      </c>
    </row>
    <row r="14" spans="1:12" ht="18.75" customHeight="1" x14ac:dyDescent="0.2">
      <c r="A14" s="36"/>
      <c r="B14" s="36"/>
      <c r="C14" s="36"/>
      <c r="D14" s="36"/>
      <c r="E14" s="36"/>
      <c r="F14" s="43"/>
      <c r="G14" s="44" t="s">
        <v>12</v>
      </c>
      <c r="H14" s="45">
        <v>5822584</v>
      </c>
      <c r="I14" s="45">
        <v>5815403</v>
      </c>
      <c r="J14" s="45">
        <v>4211042</v>
      </c>
      <c r="K14" s="45">
        <v>3336856</v>
      </c>
    </row>
    <row r="15" spans="1:12" ht="16.5" customHeight="1" x14ac:dyDescent="0.2">
      <c r="A15" s="163" t="s">
        <v>72</v>
      </c>
      <c r="B15" s="163"/>
      <c r="C15" s="163"/>
      <c r="D15" s="163"/>
      <c r="E15" s="67"/>
      <c r="F15" s="43"/>
      <c r="G15" s="121" t="s">
        <v>13</v>
      </c>
      <c r="H15" s="7">
        <v>4159219</v>
      </c>
      <c r="I15" s="7">
        <v>3743919</v>
      </c>
      <c r="J15" s="7">
        <v>2553191</v>
      </c>
      <c r="K15" s="7">
        <v>2002681</v>
      </c>
    </row>
    <row r="16" spans="1:12" ht="15.75" customHeight="1" x14ac:dyDescent="0.2">
      <c r="A16" s="36"/>
      <c r="B16" s="36"/>
      <c r="C16" s="36"/>
      <c r="D16" s="36"/>
      <c r="E16" s="36"/>
      <c r="F16" s="43"/>
      <c r="G16" s="44" t="s">
        <v>8</v>
      </c>
      <c r="H16" s="45">
        <v>3748354</v>
      </c>
      <c r="I16" s="45">
        <v>3374952</v>
      </c>
      <c r="J16" s="45">
        <v>2216343</v>
      </c>
      <c r="K16" s="45">
        <v>1776321</v>
      </c>
    </row>
    <row r="17" spans="1:12" ht="21" customHeight="1" x14ac:dyDescent="0.2">
      <c r="A17" s="163" t="s">
        <v>74</v>
      </c>
      <c r="B17" s="163"/>
      <c r="C17" s="163"/>
      <c r="D17" s="163"/>
      <c r="E17" s="163"/>
      <c r="F17" s="43"/>
      <c r="G17" s="44" t="s">
        <v>14</v>
      </c>
      <c r="H17" s="45">
        <v>35019</v>
      </c>
      <c r="I17" s="45">
        <v>4086</v>
      </c>
      <c r="J17" s="45">
        <v>0</v>
      </c>
      <c r="K17" s="45">
        <v>0</v>
      </c>
    </row>
    <row r="18" spans="1:12" ht="16.5" customHeight="1" x14ac:dyDescent="0.2">
      <c r="A18" s="163" t="s">
        <v>75</v>
      </c>
      <c r="B18" s="163"/>
      <c r="C18" s="163"/>
      <c r="D18" s="163"/>
      <c r="E18" s="36"/>
      <c r="F18" s="43"/>
      <c r="G18" s="44" t="s">
        <v>15</v>
      </c>
      <c r="H18" s="45">
        <v>375846</v>
      </c>
      <c r="I18" s="45">
        <v>364881</v>
      </c>
      <c r="J18" s="45">
        <v>336848</v>
      </c>
      <c r="K18" s="45">
        <v>226360</v>
      </c>
    </row>
    <row r="19" spans="1:12" ht="16.5" customHeight="1" x14ac:dyDescent="0.2">
      <c r="A19" s="163"/>
      <c r="B19" s="163"/>
      <c r="C19" s="163"/>
      <c r="D19" s="163"/>
      <c r="E19" s="67"/>
      <c r="F19" s="43"/>
      <c r="G19" s="13" t="s">
        <v>16</v>
      </c>
      <c r="H19" s="7">
        <v>12192379</v>
      </c>
      <c r="I19" s="7">
        <v>11649799</v>
      </c>
      <c r="J19" s="7">
        <v>7479290</v>
      </c>
      <c r="K19" s="7">
        <v>5761351</v>
      </c>
    </row>
    <row r="20" spans="1:12" ht="15" customHeight="1" x14ac:dyDescent="0.2">
      <c r="A20" s="163"/>
      <c r="B20" s="163"/>
      <c r="C20" s="163"/>
      <c r="D20" s="163"/>
      <c r="E20" s="67"/>
      <c r="F20" s="43"/>
      <c r="L20" s="48"/>
    </row>
    <row r="21" spans="1:12" ht="15" customHeight="1" x14ac:dyDescent="0.2">
      <c r="A21" s="34"/>
      <c r="B21" s="37"/>
      <c r="C21" s="37"/>
      <c r="D21" s="37"/>
      <c r="E21" s="37"/>
      <c r="F21" s="47"/>
      <c r="G21" s="63" t="s">
        <v>80</v>
      </c>
      <c r="H21" s="48"/>
      <c r="I21" s="48"/>
      <c r="J21" s="48"/>
      <c r="K21" s="48"/>
    </row>
    <row r="22" spans="1:12" ht="15" customHeight="1" x14ac:dyDescent="0.2">
      <c r="A22" s="34"/>
      <c r="B22" s="37"/>
      <c r="C22" s="37"/>
      <c r="D22" s="37"/>
      <c r="E22" s="37"/>
      <c r="F22" s="47"/>
      <c r="G22" s="63"/>
      <c r="H22" s="48"/>
      <c r="I22" s="48"/>
      <c r="J22" s="48"/>
      <c r="K22" s="48"/>
    </row>
    <row r="23" spans="1:12" ht="15" customHeight="1" x14ac:dyDescent="0.2">
      <c r="G23" s="147" t="s">
        <v>40</v>
      </c>
      <c r="H23" s="148">
        <v>2018</v>
      </c>
      <c r="I23" s="148">
        <v>2019</v>
      </c>
      <c r="J23" s="148" t="s">
        <v>96</v>
      </c>
      <c r="K23" s="148" t="s">
        <v>123</v>
      </c>
    </row>
    <row r="24" spans="1:12" ht="15" customHeight="1" x14ac:dyDescent="0.2">
      <c r="G24" s="121" t="s">
        <v>9</v>
      </c>
      <c r="H24" s="7">
        <v>1532720</v>
      </c>
      <c r="I24" s="7">
        <v>2118073</v>
      </c>
      <c r="J24" s="7">
        <v>3703215</v>
      </c>
      <c r="K24" s="7">
        <v>4445116</v>
      </c>
    </row>
    <row r="25" spans="1:12" ht="15" customHeight="1" x14ac:dyDescent="0.2">
      <c r="G25" s="121" t="s">
        <v>10</v>
      </c>
      <c r="H25" s="7">
        <v>2782619</v>
      </c>
      <c r="I25" s="7">
        <v>2134237</v>
      </c>
      <c r="J25" s="7">
        <v>2203442</v>
      </c>
      <c r="K25" s="7">
        <v>1855459</v>
      </c>
    </row>
    <row r="26" spans="1:12" ht="15" customHeight="1" x14ac:dyDescent="0.2">
      <c r="G26" s="121" t="s">
        <v>11</v>
      </c>
      <c r="H26" s="7">
        <v>6096</v>
      </c>
      <c r="I26" s="7">
        <v>5616</v>
      </c>
      <c r="J26" s="7">
        <v>8043</v>
      </c>
      <c r="K26" s="7">
        <v>12210</v>
      </c>
    </row>
    <row r="27" spans="1:12" ht="14.25" customHeight="1" x14ac:dyDescent="0.2">
      <c r="G27" s="121" t="s">
        <v>3</v>
      </c>
      <c r="H27" s="7">
        <v>89190</v>
      </c>
      <c r="I27" s="7">
        <v>13429</v>
      </c>
      <c r="J27" s="7">
        <v>8520</v>
      </c>
      <c r="K27" s="7">
        <v>9668</v>
      </c>
    </row>
    <row r="28" spans="1:12" ht="15" customHeight="1" x14ac:dyDescent="0.2">
      <c r="G28" s="121" t="s">
        <v>4</v>
      </c>
      <c r="H28" s="7">
        <v>2238180</v>
      </c>
      <c r="I28" s="7">
        <v>2427225</v>
      </c>
      <c r="J28" s="7">
        <v>2675064</v>
      </c>
      <c r="K28" s="7">
        <v>3512021</v>
      </c>
    </row>
    <row r="29" spans="1:12" ht="15" customHeight="1" x14ac:dyDescent="0.2">
      <c r="G29" s="44" t="s">
        <v>12</v>
      </c>
      <c r="H29" s="45">
        <v>2166620</v>
      </c>
      <c r="I29" s="45">
        <v>2356205</v>
      </c>
      <c r="J29" s="45">
        <v>2602816</v>
      </c>
      <c r="K29" s="45">
        <v>3439589</v>
      </c>
    </row>
    <row r="30" spans="1:12" ht="16.5" customHeight="1" x14ac:dyDescent="0.2">
      <c r="G30" s="121" t="s">
        <v>13</v>
      </c>
      <c r="H30" s="7">
        <v>30051</v>
      </c>
      <c r="I30" s="7">
        <v>29060</v>
      </c>
      <c r="J30" s="7">
        <v>29657</v>
      </c>
      <c r="K30" s="7">
        <v>41480</v>
      </c>
    </row>
    <row r="31" spans="1:12" ht="15.75" customHeight="1" x14ac:dyDescent="0.2">
      <c r="G31" s="44" t="s">
        <v>8</v>
      </c>
      <c r="H31" s="45">
        <v>27710</v>
      </c>
      <c r="I31" s="45">
        <v>28465</v>
      </c>
      <c r="J31" s="45">
        <v>25540</v>
      </c>
      <c r="K31" s="45">
        <v>35247</v>
      </c>
    </row>
    <row r="32" spans="1:12" ht="15" customHeight="1" x14ac:dyDescent="0.2">
      <c r="G32" s="44" t="s">
        <v>14</v>
      </c>
      <c r="H32" s="45">
        <v>233</v>
      </c>
      <c r="I32" s="45" t="s">
        <v>54</v>
      </c>
      <c r="J32" s="45">
        <v>0</v>
      </c>
      <c r="K32" s="45">
        <v>0</v>
      </c>
    </row>
    <row r="33" spans="7:11" x14ac:dyDescent="0.2">
      <c r="G33" s="44" t="s">
        <v>15</v>
      </c>
      <c r="H33" s="45">
        <v>2108</v>
      </c>
      <c r="I33" s="45" t="s">
        <v>55</v>
      </c>
      <c r="J33" s="45">
        <v>4117</v>
      </c>
      <c r="K33" s="45">
        <v>6233</v>
      </c>
    </row>
    <row r="34" spans="7:11" x14ac:dyDescent="0.2">
      <c r="G34" s="13" t="s">
        <v>16</v>
      </c>
      <c r="H34" s="7">
        <v>6678856</v>
      </c>
      <c r="I34" s="7">
        <v>6727640</v>
      </c>
      <c r="J34" s="7">
        <v>8627941</v>
      </c>
      <c r="K34" s="7">
        <v>9875954</v>
      </c>
    </row>
    <row r="37" spans="7:11" x14ac:dyDescent="0.2">
      <c r="I37" s="78"/>
    </row>
    <row r="38" spans="7:11" x14ac:dyDescent="0.2">
      <c r="I38" s="78"/>
    </row>
    <row r="39" spans="7:11" x14ac:dyDescent="0.2">
      <c r="I39" s="78"/>
    </row>
    <row r="40" spans="7:11" x14ac:dyDescent="0.2">
      <c r="I40" s="78"/>
    </row>
    <row r="41" spans="7:11" x14ac:dyDescent="0.2">
      <c r="I41" s="78"/>
    </row>
    <row r="42" spans="7:11" x14ac:dyDescent="0.2">
      <c r="I42" s="78"/>
    </row>
  </sheetData>
  <mergeCells count="13">
    <mergeCell ref="G1:L1"/>
    <mergeCell ref="A5:D5"/>
    <mergeCell ref="A7:D7"/>
    <mergeCell ref="A11:D11"/>
    <mergeCell ref="A13:D13"/>
    <mergeCell ref="A20:D20"/>
    <mergeCell ref="G2:L2"/>
    <mergeCell ref="G3:G4"/>
    <mergeCell ref="A18:D18"/>
    <mergeCell ref="A9:E9"/>
    <mergeCell ref="A17:E17"/>
    <mergeCell ref="A15:D15"/>
    <mergeCell ref="A19:D19"/>
  </mergeCells>
  <hyperlinks>
    <hyperlink ref="A7:D7" location="Lietotāji!A1" display="LIETOTĀJI" xr:uid="{00000000-0004-0000-0200-000000000000}"/>
    <hyperlink ref="A5:D5" location="'Bibliotēku skaits'!A1" display="BIBLIOTĒKU SKAITS" xr:uid="{00000000-0004-0000-0200-000001000000}"/>
    <hyperlink ref="A11:D11" location="Izsniegums!A1" display="IZSNIEGUMS" xr:uid="{00000000-0004-0000-0200-000002000000}"/>
    <hyperlink ref="A13:D13" location="Krājums!A1" display="KRĀJUMS" xr:uid="{00000000-0004-0000-0200-000003000000}"/>
    <hyperlink ref="A15:D15" location="Personāls!A1" display="PERSONĀLS" xr:uid="{00000000-0004-0000-0200-000004000000}"/>
    <hyperlink ref="A17:D17" location="'Snieguma rādītāji'!A1" display="SNIEGUMA RĀDĪTĀJI" xr:uid="{00000000-0004-0000-0200-000005000000}"/>
    <hyperlink ref="A18:D18" location="'Metadoloģija '!A1" display="Metadoloģija" xr:uid="{00000000-0004-0000-0200-000006000000}"/>
  </hyperlinks>
  <pageMargins left="0.7" right="0.7" top="0.75" bottom="0.75" header="0.3" footer="0.3"/>
  <pageSetup paperSize="9" orientation="landscape" r:id="rId1"/>
  <ignoredErrors>
    <ignoredError sqref="J8 J23:K23 I32:I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CX28"/>
  <sheetViews>
    <sheetView showGridLines="0" tabSelected="1" topLeftCell="B2" workbookViewId="0">
      <selection activeCell="M25" sqref="M25"/>
    </sheetView>
  </sheetViews>
  <sheetFormatPr defaultColWidth="9.33203125" defaultRowHeight="15.75" x14ac:dyDescent="0.2"/>
  <cols>
    <col min="1" max="1" width="0" style="58" hidden="1" customWidth="1"/>
    <col min="2" max="5" width="9.33203125" style="17"/>
    <col min="6" max="6" width="9.33203125" style="18"/>
    <col min="7" max="7" width="59" style="59" customWidth="1"/>
    <col min="8" max="8" width="17.33203125" style="59" customWidth="1"/>
    <col min="9" max="11" width="17.1640625" style="59" customWidth="1"/>
    <col min="12" max="12" width="4.83203125" style="59" customWidth="1"/>
    <col min="13" max="102" width="9.33203125" style="59"/>
    <col min="103" max="16384" width="9.33203125" style="14"/>
  </cols>
  <sheetData>
    <row r="1" spans="1:12" hidden="1" x14ac:dyDescent="0.2">
      <c r="G1" s="172"/>
      <c r="H1" s="172"/>
      <c r="I1" s="172"/>
      <c r="J1" s="172"/>
      <c r="K1" s="172"/>
      <c r="L1" s="172"/>
    </row>
    <row r="2" spans="1:12" ht="55.5" customHeight="1" x14ac:dyDescent="0.2">
      <c r="A2" s="17"/>
      <c r="G2" s="167" t="s">
        <v>125</v>
      </c>
      <c r="H2" s="167"/>
      <c r="I2" s="167"/>
      <c r="J2" s="167"/>
      <c r="K2" s="167"/>
      <c r="L2" s="167"/>
    </row>
    <row r="3" spans="1:12" ht="14.25" customHeight="1" x14ac:dyDescent="0.2">
      <c r="A3" s="17"/>
      <c r="G3" s="53"/>
      <c r="H3" s="53"/>
      <c r="I3" s="53"/>
      <c r="J3" s="53"/>
      <c r="K3" s="53"/>
      <c r="L3" s="53"/>
    </row>
    <row r="4" spans="1:12" ht="20.25" customHeight="1" x14ac:dyDescent="0.2">
      <c r="A4" s="166" t="s">
        <v>67</v>
      </c>
      <c r="B4" s="166"/>
      <c r="C4" s="166"/>
      <c r="D4" s="166"/>
      <c r="E4" s="57"/>
      <c r="F4" s="40"/>
      <c r="G4" s="173" t="s">
        <v>81</v>
      </c>
      <c r="H4" s="71"/>
      <c r="I4" s="71"/>
      <c r="J4" s="70"/>
      <c r="K4" s="70"/>
      <c r="L4" s="70"/>
    </row>
    <row r="5" spans="1:12" ht="6" customHeight="1" x14ac:dyDescent="0.2">
      <c r="A5" s="57"/>
      <c r="B5" s="57"/>
      <c r="C5" s="57"/>
      <c r="D5" s="57"/>
      <c r="E5" s="57"/>
      <c r="F5" s="40"/>
      <c r="G5" s="174"/>
      <c r="H5" s="72"/>
      <c r="I5" s="72"/>
      <c r="J5" s="70"/>
      <c r="K5" s="70"/>
      <c r="L5" s="70"/>
    </row>
    <row r="6" spans="1:12" ht="15" customHeight="1" x14ac:dyDescent="0.2">
      <c r="A6" s="166" t="s">
        <v>68</v>
      </c>
      <c r="B6" s="166"/>
      <c r="C6" s="166"/>
      <c r="D6" s="166"/>
      <c r="E6" s="57"/>
      <c r="F6" s="40"/>
    </row>
    <row r="7" spans="1:12" ht="15" customHeight="1" x14ac:dyDescent="0.2">
      <c r="A7" s="68"/>
      <c r="B7" s="68"/>
      <c r="C7" s="68"/>
      <c r="D7" s="68"/>
      <c r="E7" s="68"/>
      <c r="F7" s="65"/>
      <c r="G7" s="62" t="s">
        <v>43</v>
      </c>
    </row>
    <row r="8" spans="1:12" ht="15" customHeight="1" x14ac:dyDescent="0.2">
      <c r="A8" s="166" t="s">
        <v>69</v>
      </c>
      <c r="B8" s="166"/>
      <c r="C8" s="166"/>
      <c r="D8" s="166"/>
      <c r="E8" s="57"/>
      <c r="F8" s="40"/>
    </row>
    <row r="9" spans="1:12" ht="15" customHeight="1" x14ac:dyDescent="0.2">
      <c r="A9" s="68"/>
      <c r="B9" s="68"/>
      <c r="C9" s="68"/>
      <c r="D9" s="68"/>
      <c r="E9" s="68"/>
      <c r="F9" s="65"/>
      <c r="G9" s="147" t="s">
        <v>40</v>
      </c>
      <c r="H9" s="148">
        <v>2018</v>
      </c>
      <c r="I9" s="148">
        <v>2019</v>
      </c>
      <c r="J9" s="148" t="s">
        <v>96</v>
      </c>
      <c r="K9" s="148" t="s">
        <v>123</v>
      </c>
    </row>
    <row r="10" spans="1:12" ht="15" customHeight="1" x14ac:dyDescent="0.2">
      <c r="A10" s="168" t="s">
        <v>70</v>
      </c>
      <c r="B10" s="168"/>
      <c r="C10" s="168"/>
      <c r="D10" s="168"/>
      <c r="E10" s="168"/>
      <c r="F10" s="41"/>
      <c r="G10" s="121" t="s">
        <v>9</v>
      </c>
      <c r="H10" s="7">
        <v>450117</v>
      </c>
      <c r="I10" s="7">
        <v>435308</v>
      </c>
      <c r="J10" s="7">
        <v>7776176</v>
      </c>
      <c r="K10" s="7">
        <v>9645304</v>
      </c>
    </row>
    <row r="11" spans="1:12" ht="14.25" customHeight="1" x14ac:dyDescent="0.2">
      <c r="A11" s="68"/>
      <c r="B11" s="68"/>
      <c r="C11" s="68"/>
      <c r="D11" s="68"/>
      <c r="E11" s="68"/>
      <c r="F11" s="65"/>
      <c r="G11" s="121" t="s">
        <v>10</v>
      </c>
      <c r="H11" s="7">
        <v>2118403</v>
      </c>
      <c r="I11" s="7">
        <v>1743099</v>
      </c>
      <c r="J11" s="7">
        <v>1311291</v>
      </c>
      <c r="K11" s="7">
        <v>1702471</v>
      </c>
    </row>
    <row r="12" spans="1:12" ht="15" customHeight="1" x14ac:dyDescent="0.2">
      <c r="A12" s="166" t="s">
        <v>71</v>
      </c>
      <c r="B12" s="166"/>
      <c r="C12" s="166"/>
      <c r="D12" s="166"/>
      <c r="E12" s="57"/>
      <c r="F12" s="40"/>
      <c r="G12" s="121" t="s">
        <v>11</v>
      </c>
      <c r="H12" s="7">
        <v>164421</v>
      </c>
      <c r="I12" s="7">
        <v>146134</v>
      </c>
      <c r="J12" s="7">
        <v>120221</v>
      </c>
      <c r="K12" s="7">
        <v>104295</v>
      </c>
    </row>
    <row r="13" spans="1:12" ht="16.5" customHeight="1" x14ac:dyDescent="0.2">
      <c r="A13" s="68"/>
      <c r="B13" s="68"/>
      <c r="C13" s="68"/>
      <c r="D13" s="68"/>
      <c r="E13" s="68"/>
      <c r="F13" s="65"/>
      <c r="G13" s="121" t="s">
        <v>3</v>
      </c>
      <c r="H13" s="7">
        <v>175229</v>
      </c>
      <c r="I13" s="7">
        <v>119787</v>
      </c>
      <c r="J13" s="7">
        <v>59337</v>
      </c>
      <c r="K13" s="7">
        <v>48806</v>
      </c>
    </row>
    <row r="14" spans="1:12" ht="15" customHeight="1" x14ac:dyDescent="0.2">
      <c r="A14" s="166" t="s">
        <v>72</v>
      </c>
      <c r="B14" s="166"/>
      <c r="C14" s="166"/>
      <c r="D14" s="166"/>
      <c r="E14" s="57"/>
      <c r="F14" s="40"/>
      <c r="G14" s="121" t="s">
        <v>4</v>
      </c>
      <c r="H14" s="7">
        <v>11022919</v>
      </c>
      <c r="I14" s="7">
        <v>10713994</v>
      </c>
      <c r="J14" s="7">
        <v>8424484</v>
      </c>
      <c r="K14" s="7">
        <v>7380907</v>
      </c>
    </row>
    <row r="15" spans="1:12" ht="14.25" customHeight="1" x14ac:dyDescent="0.2">
      <c r="A15" s="68"/>
      <c r="B15" s="68"/>
      <c r="C15" s="68"/>
      <c r="D15" s="68"/>
      <c r="E15" s="68"/>
      <c r="F15" s="65"/>
      <c r="G15" s="44" t="s">
        <v>12</v>
      </c>
      <c r="H15" s="45">
        <v>10943250</v>
      </c>
      <c r="I15" s="45">
        <v>10621690</v>
      </c>
      <c r="J15" s="45">
        <v>8304849</v>
      </c>
      <c r="K15" s="45">
        <v>7252773</v>
      </c>
    </row>
    <row r="16" spans="1:12" ht="15" customHeight="1" x14ac:dyDescent="0.2">
      <c r="A16" s="166" t="s">
        <v>73</v>
      </c>
      <c r="B16" s="166"/>
      <c r="C16" s="166"/>
      <c r="D16" s="166"/>
      <c r="E16" s="57"/>
      <c r="F16" s="40"/>
      <c r="G16" s="121" t="s">
        <v>13</v>
      </c>
      <c r="H16" s="7">
        <v>5861965</v>
      </c>
      <c r="I16" s="7" t="s">
        <v>56</v>
      </c>
      <c r="J16" s="7">
        <v>4125392</v>
      </c>
      <c r="K16" s="7">
        <v>3699944</v>
      </c>
    </row>
    <row r="17" spans="1:11" x14ac:dyDescent="0.2">
      <c r="A17" s="68"/>
      <c r="B17" s="68"/>
      <c r="C17" s="68"/>
      <c r="D17" s="68"/>
      <c r="E17" s="68"/>
      <c r="F17" s="65"/>
      <c r="G17" s="44" t="s">
        <v>8</v>
      </c>
      <c r="H17" s="45">
        <v>5483153</v>
      </c>
      <c r="I17" s="45">
        <v>4708153</v>
      </c>
      <c r="J17" s="45">
        <v>3886547</v>
      </c>
      <c r="K17" s="45">
        <v>3497955</v>
      </c>
    </row>
    <row r="18" spans="1:11" x14ac:dyDescent="0.2">
      <c r="A18" s="175" t="s">
        <v>74</v>
      </c>
      <c r="B18" s="175"/>
      <c r="C18" s="175"/>
      <c r="D18" s="175"/>
      <c r="E18" s="175"/>
      <c r="F18" s="40"/>
      <c r="G18" s="44" t="s">
        <v>14</v>
      </c>
      <c r="H18" s="45">
        <v>58337</v>
      </c>
      <c r="I18" s="45">
        <v>5095</v>
      </c>
      <c r="J18" s="45">
        <v>0</v>
      </c>
      <c r="K18" s="45">
        <v>0</v>
      </c>
    </row>
    <row r="19" spans="1:11" x14ac:dyDescent="0.2">
      <c r="A19" s="166" t="s">
        <v>75</v>
      </c>
      <c r="B19" s="166"/>
      <c r="C19" s="166"/>
      <c r="D19" s="166"/>
      <c r="E19" s="57"/>
      <c r="F19" s="40"/>
      <c r="G19" s="44" t="s">
        <v>41</v>
      </c>
      <c r="H19" s="45">
        <v>320475</v>
      </c>
      <c r="I19" s="45">
        <v>302666</v>
      </c>
      <c r="J19" s="45">
        <v>238845</v>
      </c>
      <c r="K19" s="45">
        <v>201989</v>
      </c>
    </row>
    <row r="20" spans="1:11" x14ac:dyDescent="0.2">
      <c r="A20" s="64"/>
      <c r="B20" s="69"/>
      <c r="C20" s="69"/>
      <c r="D20" s="69"/>
      <c r="E20" s="69"/>
      <c r="F20" s="66"/>
      <c r="G20" s="13" t="s">
        <v>16</v>
      </c>
      <c r="H20" s="7">
        <v>19793054</v>
      </c>
      <c r="I20" s="7">
        <v>18174236</v>
      </c>
      <c r="J20" s="7">
        <v>21816901</v>
      </c>
      <c r="K20" s="7">
        <v>22581727</v>
      </c>
    </row>
    <row r="23" spans="1:11" x14ac:dyDescent="0.2">
      <c r="J23" s="78"/>
      <c r="K23" s="78"/>
    </row>
    <row r="24" spans="1:11" x14ac:dyDescent="0.2">
      <c r="J24" s="78"/>
      <c r="K24" s="78"/>
    </row>
    <row r="25" spans="1:11" x14ac:dyDescent="0.2">
      <c r="J25" s="78"/>
      <c r="K25" s="78"/>
    </row>
    <row r="26" spans="1:11" x14ac:dyDescent="0.2">
      <c r="J26" s="78"/>
      <c r="K26" s="78"/>
    </row>
    <row r="27" spans="1:11" x14ac:dyDescent="0.2">
      <c r="J27" s="78"/>
      <c r="K27" s="78"/>
    </row>
    <row r="28" spans="1:11" x14ac:dyDescent="0.2">
      <c r="J28" s="78"/>
      <c r="K28" s="78"/>
    </row>
  </sheetData>
  <mergeCells count="12">
    <mergeCell ref="G1:L1"/>
    <mergeCell ref="A4:D4"/>
    <mergeCell ref="A6:D6"/>
    <mergeCell ref="A8:D8"/>
    <mergeCell ref="A19:D19"/>
    <mergeCell ref="G2:L2"/>
    <mergeCell ref="G4:G5"/>
    <mergeCell ref="A10:E10"/>
    <mergeCell ref="A18:E18"/>
    <mergeCell ref="A12:D12"/>
    <mergeCell ref="A14:D14"/>
    <mergeCell ref="A16:D16"/>
  </mergeCells>
  <hyperlinks>
    <hyperlink ref="A6:D6" location="Lietotāji!A1" display="LIETOTĀJI" xr:uid="{00000000-0004-0000-0300-000000000000}"/>
    <hyperlink ref="A4:D4" location="'Bibliotēku skaits'!A1" display="BIBLIOTĒKU SKAITS" xr:uid="{00000000-0004-0000-0300-000001000000}"/>
    <hyperlink ref="A8:D8" location="Apmeklējums!A1" display="APMEKLĒJUMS" xr:uid="{00000000-0004-0000-0300-000002000000}"/>
    <hyperlink ref="A12:D12" location="Krājums!A1" display="KRĀJUMS" xr:uid="{00000000-0004-0000-0300-000003000000}"/>
    <hyperlink ref="A14:D14" location="Personāls!A1" display="PERSONĀLS" xr:uid="{00000000-0004-0000-0300-000004000000}"/>
    <hyperlink ref="A16:D16" location="'Finansiālie rād.'!A1" display="FINANSIĀLIE RĀDĪTĀJI" xr:uid="{00000000-0004-0000-0300-000005000000}"/>
    <hyperlink ref="A18:D18" location="'Snieguma rādītāji'!A1" display="SNIEGUMA RĀDĪTĀJI" xr:uid="{00000000-0004-0000-0300-000006000000}"/>
    <hyperlink ref="A19:D19" location="'Metadoloģija '!A1" display="Metadoloģija" xr:uid="{00000000-0004-0000-0300-000007000000}"/>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CR52"/>
  <sheetViews>
    <sheetView showGridLines="0" topLeftCell="B2" zoomScaleNormal="100" workbookViewId="0">
      <selection activeCell="A6" sqref="A6:D6"/>
    </sheetView>
  </sheetViews>
  <sheetFormatPr defaultColWidth="9.33203125" defaultRowHeight="15.75" x14ac:dyDescent="0.2"/>
  <cols>
    <col min="1" max="1" width="0" style="17" hidden="1" customWidth="1"/>
    <col min="2" max="3" width="9.33203125" style="17" customWidth="1"/>
    <col min="4" max="5" width="9.33203125" style="17"/>
    <col min="6" max="6" width="9.33203125" style="18"/>
    <col min="7" max="7" width="58" style="27" customWidth="1"/>
    <col min="8" max="8" width="17.33203125" style="27" customWidth="1"/>
    <col min="9" max="11" width="17.1640625" style="27" customWidth="1"/>
    <col min="12" max="12" width="4.83203125" style="27" customWidth="1"/>
    <col min="13" max="13" width="9.33203125" style="27"/>
    <col min="14" max="14" width="13.33203125" style="27" bestFit="1" customWidth="1"/>
    <col min="15" max="96" width="9.33203125" style="27"/>
    <col min="97" max="16384" width="9.33203125" style="3"/>
  </cols>
  <sheetData>
    <row r="1" spans="1:12" hidden="1" x14ac:dyDescent="0.2">
      <c r="G1" s="176"/>
      <c r="H1" s="176"/>
      <c r="I1" s="176"/>
      <c r="J1" s="176"/>
      <c r="K1" s="176"/>
      <c r="L1" s="176"/>
    </row>
    <row r="2" spans="1:12" ht="53.25" customHeight="1" x14ac:dyDescent="0.2">
      <c r="G2" s="181" t="s">
        <v>124</v>
      </c>
      <c r="H2" s="181"/>
      <c r="I2" s="181"/>
      <c r="J2" s="181"/>
      <c r="K2" s="181"/>
      <c r="L2" s="181"/>
    </row>
    <row r="3" spans="1:12" ht="1.5" customHeight="1" x14ac:dyDescent="0.2">
      <c r="G3" s="81"/>
      <c r="H3" s="81"/>
      <c r="I3" s="81"/>
      <c r="J3" s="81"/>
      <c r="K3" s="81"/>
      <c r="L3" s="81"/>
    </row>
    <row r="4" spans="1:12" ht="23.25" x14ac:dyDescent="0.2">
      <c r="G4" s="83" t="s">
        <v>83</v>
      </c>
      <c r="H4" s="81"/>
      <c r="I4" s="81"/>
      <c r="J4" s="81"/>
      <c r="K4" s="81"/>
      <c r="L4" s="81"/>
    </row>
    <row r="5" spans="1:12" ht="13.5" customHeight="1" x14ac:dyDescent="0.2">
      <c r="L5" s="81"/>
    </row>
    <row r="6" spans="1:12" ht="20.25" customHeight="1" x14ac:dyDescent="0.25">
      <c r="A6" s="166" t="s">
        <v>67</v>
      </c>
      <c r="B6" s="166"/>
      <c r="C6" s="166"/>
      <c r="D6" s="166"/>
      <c r="E6" s="57"/>
      <c r="F6" s="40"/>
      <c r="G6" s="182" t="s">
        <v>82</v>
      </c>
      <c r="H6" s="182"/>
      <c r="I6" s="182"/>
      <c r="J6" s="182"/>
      <c r="K6" s="182"/>
      <c r="L6" s="84"/>
    </row>
    <row r="7" spans="1:12" ht="15" customHeight="1" x14ac:dyDescent="0.2">
      <c r="A7" s="68"/>
      <c r="B7" s="68"/>
      <c r="C7" s="68"/>
      <c r="D7" s="68"/>
      <c r="E7" s="68"/>
      <c r="F7" s="65"/>
      <c r="G7" s="149" t="s">
        <v>40</v>
      </c>
      <c r="H7" s="150">
        <v>2018</v>
      </c>
      <c r="I7" s="150">
        <v>2019</v>
      </c>
      <c r="J7" s="150">
        <v>2020</v>
      </c>
      <c r="K7" s="150">
        <v>2021</v>
      </c>
    </row>
    <row r="8" spans="1:12" ht="15" customHeight="1" x14ac:dyDescent="0.2">
      <c r="A8" s="166" t="s">
        <v>68</v>
      </c>
      <c r="B8" s="166"/>
      <c r="C8" s="166"/>
      <c r="D8" s="166"/>
      <c r="E8" s="57"/>
      <c r="F8" s="40"/>
      <c r="G8" s="73" t="s">
        <v>9</v>
      </c>
      <c r="H8" s="7">
        <v>4226679</v>
      </c>
      <c r="I8" s="7">
        <v>4258370</v>
      </c>
      <c r="J8" s="7">
        <v>4341221</v>
      </c>
      <c r="K8" s="7">
        <v>4401861</v>
      </c>
      <c r="L8" s="74"/>
    </row>
    <row r="9" spans="1:12" ht="15" customHeight="1" x14ac:dyDescent="0.2">
      <c r="A9" s="68"/>
      <c r="B9" s="68"/>
      <c r="C9" s="68"/>
      <c r="D9" s="68"/>
      <c r="E9" s="68"/>
      <c r="F9" s="65"/>
      <c r="G9" s="73" t="s">
        <v>10</v>
      </c>
      <c r="H9" s="7">
        <v>8991798</v>
      </c>
      <c r="I9" s="7">
        <v>8940937</v>
      </c>
      <c r="J9" s="7">
        <v>8899420</v>
      </c>
      <c r="K9" s="7">
        <v>8741268</v>
      </c>
      <c r="L9" s="74"/>
    </row>
    <row r="10" spans="1:12" ht="15" customHeight="1" x14ac:dyDescent="0.2">
      <c r="A10" s="166" t="s">
        <v>69</v>
      </c>
      <c r="B10" s="166"/>
      <c r="C10" s="166"/>
      <c r="D10" s="166"/>
      <c r="E10" s="57"/>
      <c r="F10" s="40"/>
      <c r="G10" s="73" t="s">
        <v>11</v>
      </c>
      <c r="H10" s="7">
        <v>265693</v>
      </c>
      <c r="I10" s="7">
        <v>254251</v>
      </c>
      <c r="J10" s="7">
        <v>250858</v>
      </c>
      <c r="K10" s="7">
        <v>249845</v>
      </c>
      <c r="L10" s="74"/>
    </row>
    <row r="11" spans="1:12" ht="15" customHeight="1" x14ac:dyDescent="0.2">
      <c r="A11" s="68"/>
      <c r="B11" s="68"/>
      <c r="C11" s="68"/>
      <c r="D11" s="68"/>
      <c r="E11" s="68"/>
      <c r="F11" s="65"/>
      <c r="G11" s="73" t="s">
        <v>3</v>
      </c>
      <c r="H11" s="7">
        <v>39863015</v>
      </c>
      <c r="I11" s="7" t="s">
        <v>53</v>
      </c>
      <c r="J11" s="7">
        <v>7691332</v>
      </c>
      <c r="K11" s="7">
        <v>7668010</v>
      </c>
      <c r="L11" s="74"/>
    </row>
    <row r="12" spans="1:12" ht="15" customHeight="1" x14ac:dyDescent="0.2">
      <c r="A12" s="166" t="s">
        <v>70</v>
      </c>
      <c r="B12" s="166"/>
      <c r="C12" s="166"/>
      <c r="D12" s="166"/>
      <c r="E12" s="57"/>
      <c r="F12" s="40"/>
      <c r="G12" s="73" t="s">
        <v>4</v>
      </c>
      <c r="H12" s="7">
        <v>8472459</v>
      </c>
      <c r="I12" s="7">
        <v>8425882</v>
      </c>
      <c r="J12" s="7">
        <v>8376699</v>
      </c>
      <c r="K12" s="7">
        <v>8445859</v>
      </c>
      <c r="L12" s="74"/>
    </row>
    <row r="13" spans="1:12" ht="14.25" customHeight="1" x14ac:dyDescent="0.2">
      <c r="A13" s="68"/>
      <c r="B13" s="68"/>
      <c r="C13" s="68"/>
      <c r="D13" s="68"/>
      <c r="E13" s="68"/>
      <c r="F13" s="65"/>
      <c r="G13" s="75" t="s">
        <v>12</v>
      </c>
      <c r="H13" s="45">
        <v>8387757</v>
      </c>
      <c r="I13" s="45">
        <v>8345687</v>
      </c>
      <c r="J13" s="45">
        <v>8294855</v>
      </c>
      <c r="K13" s="45">
        <v>8358799</v>
      </c>
      <c r="L13" s="74"/>
    </row>
    <row r="14" spans="1:12" ht="15" customHeight="1" x14ac:dyDescent="0.2">
      <c r="A14" s="168" t="s">
        <v>71</v>
      </c>
      <c r="B14" s="168"/>
      <c r="C14" s="168"/>
      <c r="D14" s="168"/>
      <c r="E14" s="168"/>
      <c r="F14" s="41"/>
      <c r="G14" s="73" t="s">
        <v>13</v>
      </c>
      <c r="H14" s="7">
        <v>10701049</v>
      </c>
      <c r="I14" s="7">
        <v>9906605</v>
      </c>
      <c r="J14" s="7">
        <v>9446046</v>
      </c>
      <c r="K14" s="7">
        <v>9334948</v>
      </c>
      <c r="L14" s="74"/>
    </row>
    <row r="15" spans="1:12" ht="16.5" customHeight="1" x14ac:dyDescent="0.2">
      <c r="A15" s="68"/>
      <c r="B15" s="68"/>
      <c r="C15" s="68"/>
      <c r="D15" s="68"/>
      <c r="E15" s="68"/>
      <c r="F15" s="65"/>
      <c r="G15" s="75" t="s">
        <v>8</v>
      </c>
      <c r="H15" s="45">
        <v>9455625</v>
      </c>
      <c r="I15" s="45">
        <v>8918457</v>
      </c>
      <c r="J15" s="45">
        <v>8579364</v>
      </c>
      <c r="K15" s="45">
        <v>8455156</v>
      </c>
      <c r="L15" s="74"/>
    </row>
    <row r="16" spans="1:12" ht="18.75" customHeight="1" x14ac:dyDescent="0.2">
      <c r="A16" s="166" t="s">
        <v>72</v>
      </c>
      <c r="B16" s="166"/>
      <c r="C16" s="166"/>
      <c r="D16" s="166"/>
      <c r="E16" s="57"/>
      <c r="F16" s="40"/>
      <c r="G16" s="75" t="s">
        <v>14</v>
      </c>
      <c r="H16" s="45">
        <v>282836</v>
      </c>
      <c r="I16" s="45">
        <v>25981</v>
      </c>
      <c r="J16" s="45">
        <v>0</v>
      </c>
      <c r="K16" s="45">
        <v>0</v>
      </c>
      <c r="L16" s="74"/>
    </row>
    <row r="17" spans="1:12" ht="16.5" customHeight="1" x14ac:dyDescent="0.2">
      <c r="A17" s="68"/>
      <c r="B17" s="68"/>
      <c r="C17" s="68"/>
      <c r="D17" s="68"/>
      <c r="E17" s="68"/>
      <c r="F17" s="65"/>
      <c r="G17" s="75" t="s">
        <v>15</v>
      </c>
      <c r="H17" s="45">
        <v>962588</v>
      </c>
      <c r="I17" s="45">
        <v>962167</v>
      </c>
      <c r="J17" s="45">
        <v>866682</v>
      </c>
      <c r="K17" s="45">
        <v>879792</v>
      </c>
      <c r="L17" s="74"/>
    </row>
    <row r="18" spans="1:12" ht="15" customHeight="1" x14ac:dyDescent="0.2">
      <c r="A18" s="175" t="s">
        <v>73</v>
      </c>
      <c r="B18" s="175"/>
      <c r="C18" s="175"/>
      <c r="D18" s="175"/>
      <c r="E18" s="175"/>
      <c r="F18" s="40"/>
      <c r="G18" s="8" t="s">
        <v>16</v>
      </c>
      <c r="H18" s="7">
        <f>SUM(H8+H9+H10+H11+H12+H14)</f>
        <v>72520693</v>
      </c>
      <c r="I18" s="7">
        <v>39502852</v>
      </c>
      <c r="J18" s="7">
        <v>39005576</v>
      </c>
      <c r="K18" s="7">
        <v>38841791</v>
      </c>
      <c r="L18" s="74"/>
    </row>
    <row r="19" spans="1:12" x14ac:dyDescent="0.2">
      <c r="A19" s="68"/>
      <c r="B19" s="68"/>
      <c r="C19" s="68"/>
      <c r="D19" s="68"/>
      <c r="E19" s="68"/>
      <c r="F19" s="65"/>
      <c r="G19" s="74"/>
      <c r="H19" s="74"/>
      <c r="I19" s="74"/>
      <c r="J19" s="74"/>
      <c r="K19" s="74"/>
      <c r="L19" s="74"/>
    </row>
    <row r="20" spans="1:12" x14ac:dyDescent="0.2">
      <c r="A20" s="175" t="s">
        <v>74</v>
      </c>
      <c r="B20" s="175"/>
      <c r="C20" s="175"/>
      <c r="D20" s="175"/>
      <c r="E20" s="175"/>
      <c r="F20" s="40"/>
      <c r="G20" s="74"/>
      <c r="H20" s="74"/>
      <c r="I20" s="74"/>
      <c r="J20" s="74"/>
      <c r="K20" s="74"/>
      <c r="L20" s="74"/>
    </row>
    <row r="21" spans="1:12" ht="19.5" customHeight="1" x14ac:dyDescent="0.2">
      <c r="A21" s="166" t="s">
        <v>75</v>
      </c>
      <c r="B21" s="166"/>
      <c r="C21" s="166"/>
      <c r="D21" s="166"/>
      <c r="E21" s="57"/>
      <c r="F21" s="40"/>
      <c r="G21" s="177" t="s">
        <v>44</v>
      </c>
      <c r="H21" s="177"/>
      <c r="I21" s="177"/>
      <c r="J21" s="177"/>
      <c r="K21" s="177"/>
      <c r="L21" s="177"/>
    </row>
    <row r="22" spans="1:12" ht="15" customHeight="1" x14ac:dyDescent="0.2">
      <c r="A22" s="31"/>
      <c r="B22" s="69"/>
      <c r="C22" s="69"/>
      <c r="D22" s="69"/>
      <c r="E22" s="69"/>
      <c r="F22" s="66"/>
      <c r="G22" s="151" t="s">
        <v>40</v>
      </c>
      <c r="H22" s="152">
        <v>2018</v>
      </c>
      <c r="I22" s="152">
        <v>2019</v>
      </c>
      <c r="J22" s="152">
        <v>2020</v>
      </c>
      <c r="K22" s="152">
        <v>2021</v>
      </c>
      <c r="L22" s="74"/>
    </row>
    <row r="23" spans="1:12" ht="15" customHeight="1" x14ac:dyDescent="0.2">
      <c r="G23" s="76" t="s">
        <v>9</v>
      </c>
      <c r="H23" s="15">
        <v>51783</v>
      </c>
      <c r="I23" s="15">
        <v>57282</v>
      </c>
      <c r="J23" s="15">
        <v>84343</v>
      </c>
      <c r="K23" s="15">
        <v>76199</v>
      </c>
      <c r="L23" s="74"/>
    </row>
    <row r="24" spans="1:12" ht="15" customHeight="1" x14ac:dyDescent="0.2">
      <c r="G24" s="76" t="s">
        <v>10</v>
      </c>
      <c r="H24" s="7">
        <v>84946</v>
      </c>
      <c r="I24" s="7">
        <v>90348</v>
      </c>
      <c r="J24" s="7">
        <v>72739</v>
      </c>
      <c r="K24" s="7">
        <v>67537</v>
      </c>
      <c r="L24" s="74"/>
    </row>
    <row r="25" spans="1:12" ht="15" customHeight="1" x14ac:dyDescent="0.2">
      <c r="G25" s="76" t="s">
        <v>11</v>
      </c>
      <c r="H25" s="7">
        <v>6744</v>
      </c>
      <c r="I25" s="7">
        <v>8221</v>
      </c>
      <c r="J25" s="7">
        <v>5551</v>
      </c>
      <c r="K25" s="7">
        <v>5654</v>
      </c>
      <c r="L25" s="74"/>
    </row>
    <row r="26" spans="1:12" ht="15" customHeight="1" x14ac:dyDescent="0.2">
      <c r="G26" s="76" t="s">
        <v>3</v>
      </c>
      <c r="H26" s="7">
        <v>14262</v>
      </c>
      <c r="I26" s="7">
        <v>5129</v>
      </c>
      <c r="J26" s="7">
        <v>6758</v>
      </c>
      <c r="K26" s="7">
        <v>16396</v>
      </c>
      <c r="L26" s="74"/>
    </row>
    <row r="27" spans="1:12" ht="15" customHeight="1" x14ac:dyDescent="0.2">
      <c r="G27" s="76" t="s">
        <v>4</v>
      </c>
      <c r="H27" s="7">
        <v>661929</v>
      </c>
      <c r="I27" s="7">
        <v>642844</v>
      </c>
      <c r="J27" s="7">
        <v>661437</v>
      </c>
      <c r="K27" s="7">
        <v>638191</v>
      </c>
      <c r="L27" s="74"/>
    </row>
    <row r="28" spans="1:12" ht="14.25" customHeight="1" x14ac:dyDescent="0.2">
      <c r="G28" s="75" t="s">
        <v>12</v>
      </c>
      <c r="H28" s="45">
        <v>657472</v>
      </c>
      <c r="I28" s="45">
        <v>637101</v>
      </c>
      <c r="J28" s="45">
        <v>655301</v>
      </c>
      <c r="K28" s="45">
        <v>629954</v>
      </c>
      <c r="L28" s="74"/>
    </row>
    <row r="29" spans="1:12" ht="15" customHeight="1" x14ac:dyDescent="0.2">
      <c r="G29" s="76" t="s">
        <v>13</v>
      </c>
      <c r="H29" s="7">
        <v>586711</v>
      </c>
      <c r="I29" s="7">
        <v>514926</v>
      </c>
      <c r="J29" s="7">
        <v>535141</v>
      </c>
      <c r="K29" s="7">
        <v>484982</v>
      </c>
      <c r="L29" s="74"/>
    </row>
    <row r="30" spans="1:12" ht="17.25" customHeight="1" x14ac:dyDescent="0.2">
      <c r="G30" s="75" t="s">
        <v>8</v>
      </c>
      <c r="H30" s="45">
        <v>558290</v>
      </c>
      <c r="I30" s="45">
        <v>490523</v>
      </c>
      <c r="J30" s="45">
        <v>513273</v>
      </c>
      <c r="K30" s="45">
        <v>468506</v>
      </c>
      <c r="L30" s="74"/>
    </row>
    <row r="31" spans="1:12" ht="15" customHeight="1" x14ac:dyDescent="0.2">
      <c r="G31" s="75" t="s">
        <v>14</v>
      </c>
      <c r="H31" s="45">
        <v>8604</v>
      </c>
      <c r="I31" s="45">
        <v>320</v>
      </c>
      <c r="J31" s="45">
        <v>0</v>
      </c>
      <c r="K31" s="45">
        <v>0</v>
      </c>
      <c r="L31" s="74"/>
    </row>
    <row r="32" spans="1:12" ht="17.25" customHeight="1" x14ac:dyDescent="0.2">
      <c r="G32" s="75" t="s">
        <v>15</v>
      </c>
      <c r="H32" s="45">
        <v>19817</v>
      </c>
      <c r="I32" s="45">
        <v>24083</v>
      </c>
      <c r="J32" s="45">
        <v>21868</v>
      </c>
      <c r="K32" s="45">
        <v>16476</v>
      </c>
      <c r="L32" s="74"/>
    </row>
    <row r="33" spans="7:14" ht="15" customHeight="1" x14ac:dyDescent="0.2">
      <c r="G33" s="8" t="s">
        <v>16</v>
      </c>
      <c r="H33" s="7">
        <f>SUM(H23+H24+H25+H26+H27+H29)</f>
        <v>1406375</v>
      </c>
      <c r="I33" s="7">
        <f>SUM(I23+I24+I25+I26+I27+I29)</f>
        <v>1318750</v>
      </c>
      <c r="J33" s="7">
        <v>1365969</v>
      </c>
      <c r="K33" s="7">
        <v>1288959</v>
      </c>
      <c r="L33" s="74"/>
    </row>
    <row r="34" spans="7:14" ht="15" customHeight="1" x14ac:dyDescent="0.2">
      <c r="G34" s="77"/>
      <c r="H34" s="78"/>
      <c r="I34" s="78"/>
      <c r="J34" s="78"/>
      <c r="K34" s="78"/>
    </row>
    <row r="35" spans="7:14" ht="15" customHeight="1" x14ac:dyDescent="0.2">
      <c r="G35" s="77"/>
      <c r="H35" s="78"/>
      <c r="I35" s="78"/>
      <c r="J35" s="78"/>
      <c r="K35" s="78"/>
      <c r="N35" s="74"/>
    </row>
    <row r="36" spans="7:14" ht="23.25" customHeight="1" x14ac:dyDescent="0.2">
      <c r="G36" s="178" t="s">
        <v>45</v>
      </c>
      <c r="H36" s="178"/>
      <c r="I36" s="178"/>
      <c r="J36" s="178"/>
      <c r="K36" s="178"/>
      <c r="L36" s="178"/>
    </row>
    <row r="37" spans="7:14" ht="15" customHeight="1" x14ac:dyDescent="0.2">
      <c r="G37" s="153" t="s">
        <v>40</v>
      </c>
      <c r="H37" s="152">
        <v>2018</v>
      </c>
      <c r="I37" s="152">
        <v>2019</v>
      </c>
      <c r="J37" s="152">
        <v>2020</v>
      </c>
      <c r="K37" s="152">
        <v>2021</v>
      </c>
    </row>
    <row r="38" spans="7:14" ht="15" customHeight="1" x14ac:dyDescent="0.2">
      <c r="G38" s="79" t="s">
        <v>9</v>
      </c>
      <c r="H38" s="15">
        <v>41231</v>
      </c>
      <c r="I38" s="15">
        <v>25591</v>
      </c>
      <c r="J38" s="15">
        <v>15678</v>
      </c>
      <c r="K38" s="15">
        <v>15559</v>
      </c>
    </row>
    <row r="39" spans="7:14" ht="15" customHeight="1" x14ac:dyDescent="0.2">
      <c r="G39" s="79" t="s">
        <v>10</v>
      </c>
      <c r="H39" s="7">
        <v>135361</v>
      </c>
      <c r="I39" s="7">
        <v>114561</v>
      </c>
      <c r="J39" s="7">
        <v>110166</v>
      </c>
      <c r="K39" s="7">
        <v>196441</v>
      </c>
    </row>
    <row r="40" spans="7:14" ht="15" customHeight="1" x14ac:dyDescent="0.2">
      <c r="G40" s="79" t="s">
        <v>11</v>
      </c>
      <c r="H40" s="7">
        <v>43911</v>
      </c>
      <c r="I40" s="7">
        <v>19586</v>
      </c>
      <c r="J40" s="7">
        <v>7301</v>
      </c>
      <c r="K40" s="7">
        <v>7845</v>
      </c>
    </row>
    <row r="41" spans="7:14" ht="15" customHeight="1" x14ac:dyDescent="0.2">
      <c r="G41" s="79" t="s">
        <v>3</v>
      </c>
      <c r="H41" s="7">
        <v>8389</v>
      </c>
      <c r="I41" s="7" t="s">
        <v>95</v>
      </c>
      <c r="J41" s="7">
        <v>11855</v>
      </c>
      <c r="K41" s="7">
        <v>9367</v>
      </c>
    </row>
    <row r="42" spans="7:14" ht="15" customHeight="1" x14ac:dyDescent="0.2">
      <c r="G42" s="79" t="s">
        <v>4</v>
      </c>
      <c r="H42" s="7">
        <v>722174</v>
      </c>
      <c r="I42" s="7">
        <v>672458</v>
      </c>
      <c r="J42" s="7">
        <v>697248</v>
      </c>
      <c r="K42" s="7">
        <v>609285</v>
      </c>
    </row>
    <row r="43" spans="7:14" ht="14.25" customHeight="1" x14ac:dyDescent="0.2">
      <c r="G43" s="80" t="s">
        <v>12</v>
      </c>
      <c r="H43" s="45">
        <v>685662</v>
      </c>
      <c r="I43" s="45">
        <v>665789</v>
      </c>
      <c r="J43" s="45">
        <v>692248</v>
      </c>
      <c r="K43" s="45">
        <v>606248</v>
      </c>
    </row>
    <row r="44" spans="7:14" ht="15" customHeight="1" x14ac:dyDescent="0.2">
      <c r="G44" s="79" t="s">
        <v>13</v>
      </c>
      <c r="H44" s="7">
        <v>878873</v>
      </c>
      <c r="I44" s="7">
        <v>793230</v>
      </c>
      <c r="J44" s="7">
        <v>553562</v>
      </c>
      <c r="K44" s="7">
        <v>516972</v>
      </c>
    </row>
    <row r="45" spans="7:14" ht="14.25" customHeight="1" x14ac:dyDescent="0.2">
      <c r="G45" s="80" t="s">
        <v>46</v>
      </c>
      <c r="H45" s="45">
        <v>817367</v>
      </c>
      <c r="I45" s="45">
        <v>742704</v>
      </c>
      <c r="J45" s="45">
        <v>520830</v>
      </c>
      <c r="K45" s="45">
        <v>490024</v>
      </c>
    </row>
    <row r="46" spans="7:14" ht="15.75" customHeight="1" x14ac:dyDescent="0.2">
      <c r="G46" s="80" t="s">
        <v>14</v>
      </c>
      <c r="H46" s="45">
        <v>17496</v>
      </c>
      <c r="I46" s="45">
        <v>626</v>
      </c>
      <c r="J46" s="45">
        <v>0</v>
      </c>
      <c r="K46" s="45">
        <v>0</v>
      </c>
    </row>
    <row r="47" spans="7:14" ht="16.5" customHeight="1" x14ac:dyDescent="0.2">
      <c r="G47" s="80" t="s">
        <v>15</v>
      </c>
      <c r="H47" s="45">
        <v>44010</v>
      </c>
      <c r="I47" s="45">
        <v>49900</v>
      </c>
      <c r="J47" s="45">
        <v>32732</v>
      </c>
      <c r="K47" s="45">
        <v>26948</v>
      </c>
    </row>
    <row r="48" spans="7:14" ht="15" customHeight="1" x14ac:dyDescent="0.2">
      <c r="G48" s="6" t="s">
        <v>16</v>
      </c>
      <c r="H48" s="7">
        <f>SUM(H38+H39+H40+H41+H42+H44)</f>
        <v>1829939</v>
      </c>
      <c r="I48" s="7">
        <v>33768983</v>
      </c>
      <c r="J48" s="7">
        <v>1395810</v>
      </c>
      <c r="K48" s="7">
        <v>1355469</v>
      </c>
    </row>
    <row r="49" spans="7:12" ht="15" customHeight="1" x14ac:dyDescent="0.2">
      <c r="G49" s="77"/>
      <c r="H49" s="78"/>
      <c r="I49" s="78"/>
      <c r="J49" s="78"/>
      <c r="K49" s="78"/>
    </row>
    <row r="50" spans="7:12" ht="15" customHeight="1" x14ac:dyDescent="0.2">
      <c r="G50" s="77"/>
      <c r="H50" s="78"/>
      <c r="I50" s="78"/>
      <c r="J50" s="78"/>
      <c r="K50" s="78"/>
    </row>
    <row r="51" spans="7:12" ht="36.75" customHeight="1" x14ac:dyDescent="0.2">
      <c r="G51" s="179" t="s">
        <v>120</v>
      </c>
      <c r="H51" s="180"/>
      <c r="I51" s="180"/>
      <c r="J51" s="180"/>
      <c r="K51" s="180"/>
      <c r="L51" s="180"/>
    </row>
    <row r="52" spans="7:12" ht="15" customHeight="1" x14ac:dyDescent="0.2">
      <c r="G52" s="178"/>
      <c r="H52" s="178"/>
      <c r="I52" s="178"/>
      <c r="J52" s="178"/>
      <c r="K52" s="178"/>
      <c r="L52" s="178"/>
    </row>
  </sheetData>
  <mergeCells count="16">
    <mergeCell ref="G36:L36"/>
    <mergeCell ref="G51:L51"/>
    <mergeCell ref="G52:L52"/>
    <mergeCell ref="G2:L2"/>
    <mergeCell ref="A21:D21"/>
    <mergeCell ref="A14:E14"/>
    <mergeCell ref="G6:K6"/>
    <mergeCell ref="G1:L1"/>
    <mergeCell ref="G21:L21"/>
    <mergeCell ref="A18:E18"/>
    <mergeCell ref="A20:E20"/>
    <mergeCell ref="A6:D6"/>
    <mergeCell ref="A8:D8"/>
    <mergeCell ref="A10:D10"/>
    <mergeCell ref="A12:D12"/>
    <mergeCell ref="A16:D16"/>
  </mergeCells>
  <hyperlinks>
    <hyperlink ref="A8:D8" location="Lietotāji!A1" display="LIETOTĀJI" xr:uid="{00000000-0004-0000-0400-000000000000}"/>
    <hyperlink ref="A6:D6" location="'Bibliotēku skaits'!A1" display="BIBLIOTĒKU SKAITS" xr:uid="{00000000-0004-0000-0400-000001000000}"/>
    <hyperlink ref="A10:D10" location="Apmeklējums!A1" display="APMEKLĒJUMS" xr:uid="{00000000-0004-0000-0400-000002000000}"/>
    <hyperlink ref="A16:D16" location="Personāls!A1" display="PERSONĀLS" xr:uid="{00000000-0004-0000-0400-000003000000}"/>
    <hyperlink ref="A18:D18" location="'Finansiālie rād.'!A1" display="FINANSIĀLIE RĀDĪTĀJI" xr:uid="{00000000-0004-0000-0400-000004000000}"/>
    <hyperlink ref="A20:D20" location="'Snieguma rādītāji'!A1" display="SNIEGUMA RĀDĪTĀJI" xr:uid="{00000000-0004-0000-0400-000005000000}"/>
    <hyperlink ref="A21:D21" location="'Metadoloģija '!A1" display="Metadoloģija" xr:uid="{00000000-0004-0000-0400-000006000000}"/>
    <hyperlink ref="A12:D12" location="Izsniegums!A1" display="IZSNIEGUMS" xr:uid="{00000000-0004-0000-0400-000007000000}"/>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L32"/>
  <sheetViews>
    <sheetView showGridLines="0" topLeftCell="B5" zoomScaleNormal="100" workbookViewId="0">
      <selection activeCell="A11" sqref="A11:D11"/>
    </sheetView>
  </sheetViews>
  <sheetFormatPr defaultColWidth="9.33203125" defaultRowHeight="15.75" x14ac:dyDescent="0.2"/>
  <cols>
    <col min="1" max="1" width="0" style="17" hidden="1" customWidth="1"/>
    <col min="2" max="5" width="9.33203125" style="17"/>
    <col min="6" max="6" width="9.33203125" style="18"/>
    <col min="7" max="7" width="54.33203125" style="27" customWidth="1"/>
    <col min="8" max="8" width="17.33203125" style="27" customWidth="1"/>
    <col min="9" max="11" width="17.1640625" style="27" customWidth="1"/>
    <col min="12" max="12" width="4.83203125" style="27" customWidth="1"/>
    <col min="13" max="64" width="9.33203125" style="27"/>
    <col min="65" max="16384" width="9.33203125" style="3"/>
  </cols>
  <sheetData>
    <row r="1" spans="1:12" hidden="1" x14ac:dyDescent="0.2">
      <c r="G1" s="176"/>
      <c r="H1" s="176"/>
      <c r="I1" s="176"/>
      <c r="J1" s="176"/>
      <c r="K1" s="176"/>
      <c r="L1" s="176"/>
    </row>
    <row r="2" spans="1:12" ht="54.75" customHeight="1" x14ac:dyDescent="0.2">
      <c r="G2" s="181" t="s">
        <v>125</v>
      </c>
      <c r="H2" s="181"/>
      <c r="I2" s="181"/>
      <c r="J2" s="181"/>
      <c r="K2" s="181"/>
      <c r="L2" s="181"/>
    </row>
    <row r="3" spans="1:12" ht="23.25" x14ac:dyDescent="0.2">
      <c r="G3" s="91" t="s">
        <v>84</v>
      </c>
      <c r="H3" s="92"/>
      <c r="I3" s="92"/>
      <c r="J3" s="92"/>
      <c r="K3" s="92"/>
      <c r="L3" s="92"/>
    </row>
    <row r="4" spans="1:12" x14ac:dyDescent="0.2">
      <c r="G4" s="176"/>
      <c r="H4" s="176"/>
      <c r="I4" s="176"/>
      <c r="J4" s="176"/>
      <c r="K4" s="176"/>
      <c r="L4" s="176"/>
    </row>
    <row r="5" spans="1:12" x14ac:dyDescent="0.2">
      <c r="A5" s="166" t="s">
        <v>67</v>
      </c>
      <c r="B5" s="166"/>
      <c r="C5" s="166"/>
      <c r="D5" s="166"/>
      <c r="E5" s="57"/>
      <c r="F5" s="40"/>
      <c r="G5" s="183" t="s">
        <v>20</v>
      </c>
      <c r="H5" s="183"/>
      <c r="I5" s="183"/>
      <c r="J5" s="183"/>
      <c r="K5" s="183"/>
    </row>
    <row r="6" spans="1:12" x14ac:dyDescent="0.2">
      <c r="A6" s="68"/>
      <c r="B6" s="68"/>
      <c r="C6" s="68"/>
      <c r="D6" s="68"/>
      <c r="E6" s="68"/>
      <c r="F6" s="65"/>
      <c r="G6" s="154" t="s">
        <v>40</v>
      </c>
      <c r="H6" s="155">
        <v>2018</v>
      </c>
      <c r="I6" s="155">
        <v>2019</v>
      </c>
      <c r="J6" s="155">
        <v>2020</v>
      </c>
      <c r="K6" s="155">
        <v>2021</v>
      </c>
      <c r="L6" s="85"/>
    </row>
    <row r="7" spans="1:12" x14ac:dyDescent="0.2">
      <c r="A7" s="166" t="s">
        <v>68</v>
      </c>
      <c r="B7" s="166"/>
      <c r="C7" s="166"/>
      <c r="D7" s="166"/>
      <c r="E7" s="57"/>
      <c r="F7" s="40"/>
      <c r="G7" s="132" t="s">
        <v>9</v>
      </c>
      <c r="H7" s="86">
        <v>360</v>
      </c>
      <c r="I7" s="86">
        <v>364</v>
      </c>
      <c r="J7" s="86">
        <v>348</v>
      </c>
      <c r="K7" s="86">
        <v>343</v>
      </c>
      <c r="L7" s="85"/>
    </row>
    <row r="8" spans="1:12" x14ac:dyDescent="0.2">
      <c r="A8" s="68"/>
      <c r="B8" s="68"/>
      <c r="C8" s="68"/>
      <c r="D8" s="68"/>
      <c r="E8" s="68"/>
      <c r="F8" s="65"/>
      <c r="G8" s="132" t="s">
        <v>10</v>
      </c>
      <c r="H8" s="86">
        <v>306</v>
      </c>
      <c r="I8" s="86">
        <v>294</v>
      </c>
      <c r="J8" s="86">
        <v>282</v>
      </c>
      <c r="K8" s="86">
        <v>261</v>
      </c>
      <c r="L8" s="85"/>
    </row>
    <row r="9" spans="1:12" x14ac:dyDescent="0.2">
      <c r="A9" s="166" t="s">
        <v>69</v>
      </c>
      <c r="B9" s="166"/>
      <c r="C9" s="166"/>
      <c r="D9" s="166"/>
      <c r="E9" s="57"/>
      <c r="F9" s="40"/>
      <c r="G9" s="132" t="s">
        <v>11</v>
      </c>
      <c r="H9" s="86">
        <v>34</v>
      </c>
      <c r="I9" s="86">
        <v>31</v>
      </c>
      <c r="J9" s="86">
        <v>30</v>
      </c>
      <c r="K9" s="86">
        <v>28</v>
      </c>
      <c r="L9" s="85"/>
    </row>
    <row r="10" spans="1:12" x14ac:dyDescent="0.2">
      <c r="A10" s="68"/>
      <c r="B10" s="68"/>
      <c r="C10" s="68"/>
      <c r="D10" s="68"/>
      <c r="E10" s="68"/>
      <c r="F10" s="65"/>
      <c r="G10" s="132" t="s">
        <v>3</v>
      </c>
      <c r="H10" s="86">
        <v>46</v>
      </c>
      <c r="I10" s="86">
        <v>45</v>
      </c>
      <c r="J10" s="86">
        <v>35</v>
      </c>
      <c r="K10" s="86">
        <v>32</v>
      </c>
      <c r="L10" s="85"/>
    </row>
    <row r="11" spans="1:12" x14ac:dyDescent="0.2">
      <c r="A11" s="166" t="s">
        <v>70</v>
      </c>
      <c r="B11" s="166"/>
      <c r="C11" s="166"/>
      <c r="D11" s="166"/>
      <c r="E11" s="57"/>
      <c r="F11" s="40"/>
      <c r="G11" s="132" t="s">
        <v>4</v>
      </c>
      <c r="H11" s="86">
        <v>2113</v>
      </c>
      <c r="I11" s="86">
        <v>2077</v>
      </c>
      <c r="J11" s="86">
        <v>2051</v>
      </c>
      <c r="K11" s="86">
        <v>1997</v>
      </c>
      <c r="L11" s="85"/>
    </row>
    <row r="12" spans="1:12" x14ac:dyDescent="0.2">
      <c r="A12" s="68"/>
      <c r="B12" s="68"/>
      <c r="C12" s="68"/>
      <c r="D12" s="68"/>
      <c r="E12" s="68"/>
      <c r="F12" s="65"/>
      <c r="G12" s="87" t="s">
        <v>12</v>
      </c>
      <c r="H12" s="88">
        <v>2068</v>
      </c>
      <c r="I12" s="88">
        <v>2030</v>
      </c>
      <c r="J12" s="88">
        <v>2004</v>
      </c>
      <c r="K12" s="88">
        <v>1952</v>
      </c>
      <c r="L12" s="85"/>
    </row>
    <row r="13" spans="1:12" x14ac:dyDescent="0.2">
      <c r="A13" s="166" t="s">
        <v>71</v>
      </c>
      <c r="B13" s="166"/>
      <c r="C13" s="166"/>
      <c r="D13" s="166"/>
      <c r="E13" s="57"/>
      <c r="F13" s="40"/>
      <c r="G13" s="132" t="s">
        <v>13</v>
      </c>
      <c r="H13" s="86">
        <v>865</v>
      </c>
      <c r="I13" s="86">
        <v>846</v>
      </c>
      <c r="J13" s="86">
        <v>811</v>
      </c>
      <c r="K13" s="86">
        <v>801</v>
      </c>
      <c r="L13" s="85"/>
    </row>
    <row r="14" spans="1:12" x14ac:dyDescent="0.2">
      <c r="A14" s="68"/>
      <c r="B14" s="68"/>
      <c r="C14" s="68"/>
      <c r="D14" s="68"/>
      <c r="E14" s="68"/>
      <c r="F14" s="65"/>
      <c r="G14" s="87" t="s">
        <v>8</v>
      </c>
      <c r="H14" s="88">
        <v>776</v>
      </c>
      <c r="I14" s="88">
        <v>768</v>
      </c>
      <c r="J14" s="88">
        <v>738</v>
      </c>
      <c r="K14" s="88">
        <v>730</v>
      </c>
      <c r="L14" s="85"/>
    </row>
    <row r="15" spans="1:12" ht="18.75" customHeight="1" x14ac:dyDescent="0.2">
      <c r="A15" s="35" t="s">
        <v>72</v>
      </c>
      <c r="B15" s="168" t="s">
        <v>72</v>
      </c>
      <c r="C15" s="168"/>
      <c r="D15" s="168"/>
      <c r="E15" s="168"/>
      <c r="F15" s="41"/>
      <c r="G15" s="87" t="s">
        <v>14</v>
      </c>
      <c r="H15" s="88">
        <v>18</v>
      </c>
      <c r="I15" s="88">
        <v>4</v>
      </c>
      <c r="J15" s="88">
        <v>0</v>
      </c>
      <c r="K15" s="88">
        <v>0</v>
      </c>
      <c r="L15" s="85"/>
    </row>
    <row r="16" spans="1:12" ht="15.75" customHeight="1" x14ac:dyDescent="0.2">
      <c r="A16" s="68"/>
      <c r="B16" s="68"/>
      <c r="C16" s="68"/>
      <c r="D16" s="68"/>
      <c r="E16" s="68"/>
      <c r="F16" s="65"/>
      <c r="G16" s="87" t="s">
        <v>15</v>
      </c>
      <c r="H16" s="88">
        <v>71</v>
      </c>
      <c r="I16" s="88">
        <v>74</v>
      </c>
      <c r="J16" s="88">
        <v>73</v>
      </c>
      <c r="K16" s="88">
        <v>71</v>
      </c>
      <c r="L16" s="85"/>
    </row>
    <row r="17" spans="1:12" ht="15.75" customHeight="1" x14ac:dyDescent="0.2">
      <c r="A17" s="175" t="s">
        <v>73</v>
      </c>
      <c r="B17" s="175"/>
      <c r="C17" s="175"/>
      <c r="D17" s="175"/>
      <c r="E17" s="175"/>
      <c r="F17" s="40"/>
      <c r="G17" s="10" t="s">
        <v>16</v>
      </c>
      <c r="H17" s="5">
        <v>3724</v>
      </c>
      <c r="I17" s="5">
        <v>3657</v>
      </c>
      <c r="J17" s="5">
        <v>3557</v>
      </c>
      <c r="K17" s="5">
        <v>3462</v>
      </c>
      <c r="L17" s="85"/>
    </row>
    <row r="18" spans="1:12" ht="15.75" customHeight="1" x14ac:dyDescent="0.2">
      <c r="A18" s="68"/>
      <c r="B18" s="68"/>
      <c r="C18" s="68"/>
      <c r="D18" s="68"/>
      <c r="E18" s="68"/>
      <c r="F18" s="65"/>
      <c r="G18" s="89"/>
      <c r="H18" s="90"/>
      <c r="I18" s="90"/>
      <c r="J18" s="90"/>
      <c r="K18" s="90"/>
      <c r="L18" s="85"/>
    </row>
    <row r="19" spans="1:12" ht="15.75" customHeight="1" x14ac:dyDescent="0.2">
      <c r="A19" s="175" t="s">
        <v>74</v>
      </c>
      <c r="B19" s="175"/>
      <c r="C19" s="175"/>
      <c r="D19" s="175"/>
      <c r="E19" s="175"/>
      <c r="F19" s="40"/>
      <c r="G19" s="89"/>
      <c r="H19" s="90"/>
      <c r="I19" s="90"/>
      <c r="J19" s="90"/>
      <c r="K19" s="90"/>
      <c r="L19" s="85"/>
    </row>
    <row r="20" spans="1:12" ht="18" customHeight="1" x14ac:dyDescent="0.2">
      <c r="A20" s="166" t="s">
        <v>75</v>
      </c>
      <c r="B20" s="166"/>
      <c r="C20" s="166"/>
      <c r="D20" s="166"/>
      <c r="E20" s="57"/>
      <c r="F20" s="40"/>
      <c r="G20" s="184" t="s">
        <v>21</v>
      </c>
      <c r="H20" s="184"/>
      <c r="I20" s="184"/>
      <c r="J20" s="184"/>
      <c r="K20" s="184"/>
      <c r="L20" s="85"/>
    </row>
    <row r="21" spans="1:12" ht="15" customHeight="1" x14ac:dyDescent="0.2">
      <c r="A21" s="31"/>
      <c r="B21" s="69"/>
      <c r="C21" s="69"/>
      <c r="D21" s="69"/>
      <c r="E21" s="69"/>
      <c r="F21" s="66"/>
      <c r="G21" s="156" t="s">
        <v>42</v>
      </c>
      <c r="H21" s="157">
        <v>2018</v>
      </c>
      <c r="I21" s="157">
        <v>2019</v>
      </c>
      <c r="J21" s="157">
        <v>2020</v>
      </c>
      <c r="K21" s="157">
        <v>2021</v>
      </c>
    </row>
    <row r="22" spans="1:12" ht="15" customHeight="1" x14ac:dyDescent="0.2">
      <c r="G22" s="73" t="s">
        <v>9</v>
      </c>
      <c r="H22" s="7">
        <v>207</v>
      </c>
      <c r="I22" s="7">
        <v>210</v>
      </c>
      <c r="J22" s="7">
        <v>203</v>
      </c>
      <c r="K22" s="7">
        <v>193</v>
      </c>
    </row>
    <row r="23" spans="1:12" ht="15" customHeight="1" x14ac:dyDescent="0.2">
      <c r="G23" s="73" t="s">
        <v>10</v>
      </c>
      <c r="H23" s="7">
        <v>270</v>
      </c>
      <c r="I23" s="7">
        <v>263</v>
      </c>
      <c r="J23" s="7">
        <v>251</v>
      </c>
      <c r="K23" s="7">
        <v>236</v>
      </c>
    </row>
    <row r="24" spans="1:12" ht="15" customHeight="1" x14ac:dyDescent="0.2">
      <c r="G24" s="73" t="s">
        <v>11</v>
      </c>
      <c r="H24" s="7">
        <v>31</v>
      </c>
      <c r="I24" s="7">
        <v>31</v>
      </c>
      <c r="J24" s="7">
        <v>30</v>
      </c>
      <c r="K24" s="7">
        <v>28</v>
      </c>
    </row>
    <row r="25" spans="1:12" ht="15" customHeight="1" x14ac:dyDescent="0.2">
      <c r="G25" s="73" t="s">
        <v>3</v>
      </c>
      <c r="H25" s="7">
        <v>42</v>
      </c>
      <c r="I25" s="7">
        <v>43</v>
      </c>
      <c r="J25" s="7">
        <v>35</v>
      </c>
      <c r="K25" s="7">
        <v>32</v>
      </c>
    </row>
    <row r="26" spans="1:12" ht="14.25" customHeight="1" x14ac:dyDescent="0.2">
      <c r="G26" s="73" t="s">
        <v>4</v>
      </c>
      <c r="H26" s="7">
        <v>1686</v>
      </c>
      <c r="I26" s="7">
        <v>1648</v>
      </c>
      <c r="J26" s="7">
        <v>1635</v>
      </c>
      <c r="K26" s="7">
        <v>1606</v>
      </c>
    </row>
    <row r="27" spans="1:12" ht="15" customHeight="1" x14ac:dyDescent="0.2">
      <c r="G27" s="75" t="s">
        <v>12</v>
      </c>
      <c r="H27" s="45">
        <v>1661</v>
      </c>
      <c r="I27" s="45">
        <v>1624</v>
      </c>
      <c r="J27" s="45">
        <v>1611</v>
      </c>
      <c r="K27" s="45">
        <v>1582</v>
      </c>
    </row>
    <row r="28" spans="1:12" ht="16.5" customHeight="1" x14ac:dyDescent="0.2">
      <c r="G28" s="73" t="s">
        <v>13</v>
      </c>
      <c r="H28" s="7">
        <v>851</v>
      </c>
      <c r="I28" s="7">
        <v>838</v>
      </c>
      <c r="J28" s="7">
        <v>807</v>
      </c>
      <c r="K28" s="7">
        <v>797</v>
      </c>
    </row>
    <row r="29" spans="1:12" ht="17.25" customHeight="1" x14ac:dyDescent="0.2">
      <c r="G29" s="75" t="s">
        <v>8</v>
      </c>
      <c r="H29" s="45">
        <v>764</v>
      </c>
      <c r="I29" s="45">
        <v>761</v>
      </c>
      <c r="J29" s="45">
        <v>735</v>
      </c>
      <c r="K29" s="45">
        <v>727</v>
      </c>
    </row>
    <row r="30" spans="1:12" ht="15" customHeight="1" x14ac:dyDescent="0.2">
      <c r="G30" s="75" t="s">
        <v>14</v>
      </c>
      <c r="H30" s="45">
        <v>18</v>
      </c>
      <c r="I30" s="45">
        <v>4</v>
      </c>
      <c r="J30" s="45">
        <v>0</v>
      </c>
      <c r="K30" s="45">
        <v>0</v>
      </c>
    </row>
    <row r="31" spans="1:12" ht="15" customHeight="1" x14ac:dyDescent="0.2">
      <c r="G31" s="75" t="s">
        <v>15</v>
      </c>
      <c r="H31" s="45">
        <v>69</v>
      </c>
      <c r="I31" s="45">
        <v>73</v>
      </c>
      <c r="J31" s="45">
        <v>72</v>
      </c>
      <c r="K31" s="45">
        <v>70</v>
      </c>
    </row>
    <row r="32" spans="1:12" x14ac:dyDescent="0.2">
      <c r="G32" s="8" t="s">
        <v>16</v>
      </c>
      <c r="H32" s="7">
        <f>SUM(H22+H23+H24+H25+H26+H28)</f>
        <v>3087</v>
      </c>
      <c r="I32" s="7">
        <f>SUM(I22+I23+I24+I25+I26+I28)</f>
        <v>3033</v>
      </c>
      <c r="J32" s="7">
        <v>2961</v>
      </c>
      <c r="K32" s="7">
        <v>2892</v>
      </c>
    </row>
  </sheetData>
  <mergeCells count="14">
    <mergeCell ref="G1:L1"/>
    <mergeCell ref="G5:K5"/>
    <mergeCell ref="G20:K20"/>
    <mergeCell ref="A20:D20"/>
    <mergeCell ref="G4:L4"/>
    <mergeCell ref="B15:E15"/>
    <mergeCell ref="G2:L2"/>
    <mergeCell ref="A17:E17"/>
    <mergeCell ref="A19:E19"/>
    <mergeCell ref="A5:D5"/>
    <mergeCell ref="A7:D7"/>
    <mergeCell ref="A9:D9"/>
    <mergeCell ref="A11:D11"/>
    <mergeCell ref="A13:D13"/>
  </mergeCells>
  <hyperlinks>
    <hyperlink ref="A7:D7" location="Lietotāji!A1" display="LIETOTĀJI" xr:uid="{00000000-0004-0000-0500-000000000000}"/>
    <hyperlink ref="A5:D5" location="'Bibliotēku skaits'!A1" display="BIBLIOTĒKU SKAITS" xr:uid="{00000000-0004-0000-0500-000001000000}"/>
    <hyperlink ref="A9:D9" location="Apmeklējums!A1" display="APMEKLĒJUMS" xr:uid="{00000000-0004-0000-0500-000002000000}"/>
    <hyperlink ref="A13:D13" location="Krājums!A1" display="KRĀJUMS" xr:uid="{00000000-0004-0000-0500-000003000000}"/>
    <hyperlink ref="A17:D17" location="'Finansiālie rād.'!A1" display="FINANSIĀLIE RĀDĪTĀJI" xr:uid="{00000000-0004-0000-0500-000004000000}"/>
    <hyperlink ref="A19:D19" location="'Snieguma rādītāji'!A1" display="SNIEGUMA RĀDĪTĀJI" xr:uid="{00000000-0004-0000-0500-000005000000}"/>
    <hyperlink ref="A20:D20" location="'Metadoloģija '!A1" display="Metadoloģija" xr:uid="{00000000-0004-0000-0500-000006000000}"/>
    <hyperlink ref="A11:D11" location="Izsniegums!A1" display="IZSNIEGUMS" xr:uid="{00000000-0004-0000-0500-000007000000}"/>
  </hyperlink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CD82"/>
  <sheetViews>
    <sheetView showGridLines="0" topLeftCell="B2" workbookViewId="0">
      <selection activeCell="A19" sqref="A19:E19"/>
    </sheetView>
  </sheetViews>
  <sheetFormatPr defaultColWidth="9.33203125" defaultRowHeight="15.75" x14ac:dyDescent="0.2"/>
  <cols>
    <col min="1" max="1" width="0" style="17" hidden="1" customWidth="1"/>
    <col min="2" max="5" width="9.33203125" style="17"/>
    <col min="6" max="6" width="9.33203125" style="18"/>
    <col min="7" max="7" width="58.5" style="27" customWidth="1"/>
    <col min="8" max="8" width="17.33203125" style="27" customWidth="1"/>
    <col min="9" max="11" width="17.1640625" style="27" customWidth="1"/>
    <col min="12" max="12" width="4.83203125" style="27" customWidth="1"/>
    <col min="13" max="13" width="11.83203125" style="27" bestFit="1" customWidth="1"/>
    <col min="14" max="82" width="9.33203125" style="27"/>
    <col min="83" max="16384" width="9.33203125" style="3"/>
  </cols>
  <sheetData>
    <row r="1" spans="1:12" hidden="1" x14ac:dyDescent="0.2">
      <c r="G1" s="176" t="s">
        <v>64</v>
      </c>
      <c r="H1" s="176"/>
      <c r="I1" s="176"/>
      <c r="J1" s="176"/>
      <c r="K1" s="176"/>
      <c r="L1" s="176"/>
    </row>
    <row r="2" spans="1:12" ht="71.25" customHeight="1" x14ac:dyDescent="0.2">
      <c r="G2" s="181" t="s">
        <v>124</v>
      </c>
      <c r="H2" s="181"/>
      <c r="I2" s="181"/>
      <c r="J2" s="181"/>
      <c r="K2" s="181"/>
      <c r="L2" s="181"/>
    </row>
    <row r="3" spans="1:12" ht="25.5" customHeight="1" x14ac:dyDescent="0.2">
      <c r="G3" s="83" t="s">
        <v>85</v>
      </c>
      <c r="H3" s="81"/>
      <c r="I3" s="81"/>
      <c r="J3" s="81"/>
      <c r="K3" s="81"/>
      <c r="L3" s="81"/>
    </row>
    <row r="4" spans="1:12" x14ac:dyDescent="0.2">
      <c r="G4" s="81"/>
      <c r="H4" s="81"/>
      <c r="I4" s="81"/>
      <c r="J4" s="81"/>
      <c r="K4" s="81"/>
      <c r="L4" s="81"/>
    </row>
    <row r="5" spans="1:12" x14ac:dyDescent="0.2">
      <c r="A5" s="166" t="s">
        <v>67</v>
      </c>
      <c r="B5" s="166"/>
      <c r="C5" s="166"/>
      <c r="D5" s="166"/>
      <c r="E5" s="166"/>
      <c r="F5" s="40"/>
      <c r="G5" s="178" t="s">
        <v>93</v>
      </c>
      <c r="H5" s="189"/>
      <c r="I5" s="189"/>
      <c r="J5" s="189"/>
      <c r="K5" s="189"/>
      <c r="L5" s="189"/>
    </row>
    <row r="6" spans="1:12" ht="15" customHeight="1" x14ac:dyDescent="0.2">
      <c r="A6" s="68"/>
      <c r="B6" s="68"/>
      <c r="C6" s="68"/>
      <c r="D6" s="68"/>
      <c r="E6" s="68"/>
      <c r="F6" s="65"/>
      <c r="G6" s="149" t="s">
        <v>40</v>
      </c>
      <c r="H6" s="150">
        <v>2018</v>
      </c>
      <c r="I6" s="150">
        <v>2019</v>
      </c>
      <c r="J6" s="150">
        <v>2020</v>
      </c>
      <c r="K6" s="150">
        <v>2021</v>
      </c>
    </row>
    <row r="7" spans="1:12" ht="15" customHeight="1" x14ac:dyDescent="0.2">
      <c r="A7" s="166" t="s">
        <v>68</v>
      </c>
      <c r="B7" s="166"/>
      <c r="C7" s="166"/>
      <c r="D7" s="166"/>
      <c r="E7" s="166"/>
      <c r="F7" s="40"/>
      <c r="G7" s="73" t="s">
        <v>9</v>
      </c>
      <c r="H7" s="7">
        <v>11409166</v>
      </c>
      <c r="I7" s="7">
        <v>10915641</v>
      </c>
      <c r="J7" s="7">
        <v>9178002</v>
      </c>
      <c r="K7" s="7">
        <v>10603433</v>
      </c>
      <c r="L7" s="74"/>
    </row>
    <row r="8" spans="1:12" ht="15" customHeight="1" x14ac:dyDescent="0.2">
      <c r="A8" s="68"/>
      <c r="B8" s="68"/>
      <c r="C8" s="68"/>
      <c r="D8" s="68"/>
      <c r="E8" s="68"/>
      <c r="F8" s="65"/>
      <c r="G8" s="73" t="s">
        <v>10</v>
      </c>
      <c r="H8" s="7">
        <v>5255132</v>
      </c>
      <c r="I8" s="7" t="s">
        <v>131</v>
      </c>
      <c r="J8" s="7">
        <v>4852492</v>
      </c>
      <c r="K8" s="7">
        <v>4804695</v>
      </c>
      <c r="L8" s="74"/>
    </row>
    <row r="9" spans="1:12" ht="15" customHeight="1" x14ac:dyDescent="0.2">
      <c r="A9" s="166" t="s">
        <v>69</v>
      </c>
      <c r="B9" s="166"/>
      <c r="C9" s="166"/>
      <c r="D9" s="166"/>
      <c r="E9" s="166"/>
      <c r="F9" s="40"/>
      <c r="G9" s="73" t="s">
        <v>11</v>
      </c>
      <c r="H9" s="7">
        <v>271320</v>
      </c>
      <c r="I9" s="7">
        <v>299481</v>
      </c>
      <c r="J9" s="7">
        <v>319494</v>
      </c>
      <c r="K9" s="7">
        <v>305793</v>
      </c>
      <c r="L9" s="74"/>
    </row>
    <row r="10" spans="1:12" ht="15" customHeight="1" x14ac:dyDescent="0.2">
      <c r="A10" s="68"/>
      <c r="B10" s="68"/>
      <c r="C10" s="68"/>
      <c r="D10" s="68"/>
      <c r="E10" s="68"/>
      <c r="F10" s="65"/>
      <c r="G10" s="73" t="s">
        <v>3</v>
      </c>
      <c r="H10" s="7">
        <v>485740</v>
      </c>
      <c r="I10" s="7">
        <v>497923</v>
      </c>
      <c r="J10" s="7">
        <v>618048</v>
      </c>
      <c r="K10" s="123">
        <v>652525</v>
      </c>
      <c r="L10" s="74"/>
    </row>
    <row r="11" spans="1:12" ht="15" customHeight="1" x14ac:dyDescent="0.2">
      <c r="A11" s="166" t="s">
        <v>70</v>
      </c>
      <c r="B11" s="166"/>
      <c r="C11" s="166"/>
      <c r="D11" s="166"/>
      <c r="E11" s="166"/>
      <c r="F11" s="40"/>
      <c r="G11" s="73" t="s">
        <v>4</v>
      </c>
      <c r="H11" s="7">
        <v>28690476</v>
      </c>
      <c r="I11" s="7">
        <v>28372961</v>
      </c>
      <c r="J11" s="122" t="s">
        <v>122</v>
      </c>
      <c r="K11" s="160" t="s">
        <v>129</v>
      </c>
      <c r="L11" s="74"/>
    </row>
    <row r="12" spans="1:12" ht="14.25" customHeight="1" x14ac:dyDescent="0.2">
      <c r="A12" s="68"/>
      <c r="B12" s="68"/>
      <c r="C12" s="68"/>
      <c r="D12" s="68"/>
      <c r="E12" s="68"/>
      <c r="F12" s="65"/>
      <c r="G12" s="75" t="s">
        <v>12</v>
      </c>
      <c r="H12" s="45">
        <v>28018019</v>
      </c>
      <c r="I12" s="45">
        <v>27690513</v>
      </c>
      <c r="J12" s="45">
        <v>28264884</v>
      </c>
      <c r="K12" s="133">
        <v>29221004</v>
      </c>
      <c r="L12" s="74"/>
    </row>
    <row r="13" spans="1:12" ht="15" customHeight="1" x14ac:dyDescent="0.2">
      <c r="A13" s="166" t="s">
        <v>71</v>
      </c>
      <c r="B13" s="166"/>
      <c r="C13" s="166"/>
      <c r="D13" s="166"/>
      <c r="E13" s="166"/>
      <c r="F13" s="40"/>
      <c r="G13" s="73" t="s">
        <v>13</v>
      </c>
      <c r="H13" s="7">
        <v>7836708</v>
      </c>
      <c r="I13" s="7">
        <v>4877235</v>
      </c>
      <c r="J13" s="7">
        <v>5382121</v>
      </c>
      <c r="K13" s="7">
        <v>6348334</v>
      </c>
      <c r="L13" s="74"/>
    </row>
    <row r="14" spans="1:12" ht="15.75" customHeight="1" x14ac:dyDescent="0.2">
      <c r="A14" s="68"/>
      <c r="B14" s="35"/>
      <c r="C14" s="35"/>
      <c r="D14" s="35"/>
      <c r="E14" s="35"/>
      <c r="F14" s="41"/>
      <c r="G14" s="98" t="s">
        <v>8</v>
      </c>
      <c r="H14" s="45">
        <v>7492115</v>
      </c>
      <c r="I14" s="45">
        <v>4583675</v>
      </c>
      <c r="J14" s="45">
        <v>5038324</v>
      </c>
      <c r="K14" s="45">
        <v>5971588</v>
      </c>
      <c r="L14" s="74"/>
    </row>
    <row r="15" spans="1:12" ht="14.25" customHeight="1" x14ac:dyDescent="0.2">
      <c r="A15" s="32" t="s">
        <v>72</v>
      </c>
      <c r="B15" s="186" t="s">
        <v>72</v>
      </c>
      <c r="C15" s="186"/>
      <c r="D15" s="186"/>
      <c r="E15" s="186"/>
      <c r="F15" s="96"/>
      <c r="G15" s="100" t="s">
        <v>14</v>
      </c>
      <c r="H15" s="97">
        <v>87705</v>
      </c>
      <c r="I15" s="45">
        <v>7373</v>
      </c>
      <c r="J15" s="45">
        <v>0</v>
      </c>
      <c r="K15" s="45">
        <v>0</v>
      </c>
      <c r="L15" s="74"/>
    </row>
    <row r="16" spans="1:12" ht="17.25" customHeight="1" x14ac:dyDescent="0.2">
      <c r="A16" s="68"/>
      <c r="B16" s="68"/>
      <c r="C16" s="68"/>
      <c r="D16" s="68"/>
      <c r="E16" s="68"/>
      <c r="F16" s="65"/>
      <c r="G16" s="99" t="s">
        <v>15</v>
      </c>
      <c r="H16" s="45">
        <v>256888</v>
      </c>
      <c r="I16" s="45">
        <v>286187</v>
      </c>
      <c r="J16" s="45">
        <v>343798</v>
      </c>
      <c r="K16" s="45">
        <v>376746</v>
      </c>
      <c r="L16" s="74"/>
    </row>
    <row r="17" spans="1:12" ht="15" customHeight="1" x14ac:dyDescent="0.25">
      <c r="A17" s="35" t="s">
        <v>73</v>
      </c>
      <c r="B17" s="185" t="s">
        <v>73</v>
      </c>
      <c r="C17" s="185"/>
      <c r="D17" s="185"/>
      <c r="E17" s="185"/>
      <c r="F17" s="95"/>
      <c r="G17" s="8" t="s">
        <v>16</v>
      </c>
      <c r="H17" s="7">
        <v>53948542</v>
      </c>
      <c r="I17" s="7">
        <v>48618520</v>
      </c>
      <c r="J17" s="7">
        <v>49375368</v>
      </c>
      <c r="K17" s="7">
        <v>52697815</v>
      </c>
      <c r="L17" s="74"/>
    </row>
    <row r="18" spans="1:12" x14ac:dyDescent="0.2">
      <c r="A18" s="68"/>
      <c r="B18" s="35"/>
      <c r="C18" s="35"/>
      <c r="D18" s="35"/>
      <c r="E18" s="35"/>
      <c r="F18" s="41"/>
      <c r="G18" s="74"/>
      <c r="H18" s="74"/>
      <c r="I18" s="74"/>
      <c r="J18" s="74"/>
      <c r="K18" s="74"/>
      <c r="L18" s="74"/>
    </row>
    <row r="19" spans="1:12" ht="24.75" customHeight="1" x14ac:dyDescent="0.2">
      <c r="A19" s="166" t="s">
        <v>74</v>
      </c>
      <c r="B19" s="166"/>
      <c r="C19" s="166"/>
      <c r="D19" s="166"/>
      <c r="E19" s="166"/>
      <c r="F19" s="40"/>
      <c r="G19" s="74"/>
      <c r="H19" s="74"/>
      <c r="I19" s="74"/>
      <c r="J19" s="74"/>
      <c r="K19" s="74"/>
      <c r="L19" s="74"/>
    </row>
    <row r="20" spans="1:12" ht="16.5" customHeight="1" x14ac:dyDescent="0.2">
      <c r="A20" s="166" t="s">
        <v>75</v>
      </c>
      <c r="B20" s="166"/>
      <c r="C20" s="166"/>
      <c r="D20" s="166"/>
      <c r="E20" s="166"/>
      <c r="F20" s="40"/>
      <c r="G20" s="187" t="s">
        <v>47</v>
      </c>
      <c r="H20" s="187"/>
      <c r="I20" s="187"/>
      <c r="J20" s="187"/>
      <c r="K20" s="187"/>
      <c r="L20" s="187"/>
    </row>
    <row r="21" spans="1:12" ht="15" customHeight="1" x14ac:dyDescent="0.2">
      <c r="A21" s="31"/>
      <c r="B21" s="69"/>
      <c r="C21" s="69"/>
      <c r="D21" s="69"/>
      <c r="E21" s="69"/>
      <c r="F21" s="66"/>
      <c r="G21" s="158" t="s">
        <v>40</v>
      </c>
      <c r="H21" s="150">
        <v>2018</v>
      </c>
      <c r="I21" s="150">
        <v>2019</v>
      </c>
      <c r="J21" s="150">
        <v>2020</v>
      </c>
      <c r="K21" s="150">
        <v>2021</v>
      </c>
      <c r="L21" s="74"/>
    </row>
    <row r="22" spans="1:12" ht="15" customHeight="1" x14ac:dyDescent="0.2">
      <c r="G22" s="73" t="s">
        <v>9</v>
      </c>
      <c r="H22" s="7">
        <v>6254167</v>
      </c>
      <c r="I22" s="7">
        <v>6423322</v>
      </c>
      <c r="J22" s="7">
        <v>5812443</v>
      </c>
      <c r="K22" s="7">
        <v>6291795</v>
      </c>
      <c r="L22" s="74"/>
    </row>
    <row r="23" spans="1:12" ht="15" customHeight="1" x14ac:dyDescent="0.2">
      <c r="G23" s="73" t="s">
        <v>10</v>
      </c>
      <c r="H23" s="7">
        <v>2542696</v>
      </c>
      <c r="I23" s="7" t="s">
        <v>61</v>
      </c>
      <c r="J23" s="7">
        <v>2692069</v>
      </c>
      <c r="K23" s="123">
        <v>2627377</v>
      </c>
      <c r="L23" s="74"/>
    </row>
    <row r="24" spans="1:12" ht="15" customHeight="1" x14ac:dyDescent="0.2">
      <c r="G24" s="73" t="s">
        <v>11</v>
      </c>
      <c r="H24" s="7">
        <v>193609</v>
      </c>
      <c r="I24" s="7">
        <v>231307</v>
      </c>
      <c r="J24" s="122">
        <v>247544</v>
      </c>
      <c r="K24" s="124">
        <v>249124</v>
      </c>
      <c r="L24" s="74"/>
    </row>
    <row r="25" spans="1:12" ht="15" customHeight="1" x14ac:dyDescent="0.2">
      <c r="G25" s="73" t="s">
        <v>3</v>
      </c>
      <c r="H25" s="7">
        <v>174951</v>
      </c>
      <c r="I25" s="7">
        <v>157636</v>
      </c>
      <c r="J25" s="7">
        <v>209362</v>
      </c>
      <c r="K25" s="15">
        <v>262146</v>
      </c>
      <c r="L25" s="74"/>
    </row>
    <row r="26" spans="1:12" ht="15" customHeight="1" x14ac:dyDescent="0.2">
      <c r="G26" s="73" t="s">
        <v>4</v>
      </c>
      <c r="H26" s="7">
        <v>20500355</v>
      </c>
      <c r="I26" s="7">
        <v>20764278</v>
      </c>
      <c r="J26" s="7">
        <v>21222689</v>
      </c>
      <c r="K26" s="7">
        <v>22102985</v>
      </c>
      <c r="L26" s="74"/>
    </row>
    <row r="27" spans="1:12" ht="14.25" customHeight="1" x14ac:dyDescent="0.2">
      <c r="G27" s="75" t="s">
        <v>12</v>
      </c>
      <c r="H27" s="45">
        <v>19933862</v>
      </c>
      <c r="I27" s="45">
        <v>20193604</v>
      </c>
      <c r="J27" s="45">
        <v>20574588</v>
      </c>
      <c r="K27" s="45">
        <v>21451904</v>
      </c>
      <c r="L27" s="74"/>
    </row>
    <row r="28" spans="1:12" ht="15" customHeight="1" x14ac:dyDescent="0.2">
      <c r="G28" s="73" t="s">
        <v>13</v>
      </c>
      <c r="H28" s="7">
        <v>3615566</v>
      </c>
      <c r="I28" s="7">
        <v>1322778</v>
      </c>
      <c r="J28" s="7">
        <v>1437764</v>
      </c>
      <c r="K28" s="7">
        <v>1705462</v>
      </c>
      <c r="L28" s="74"/>
    </row>
    <row r="29" spans="1:12" ht="15" customHeight="1" x14ac:dyDescent="0.2">
      <c r="G29" s="75" t="s">
        <v>8</v>
      </c>
      <c r="H29" s="45">
        <v>3461707</v>
      </c>
      <c r="I29" s="45">
        <v>1158186</v>
      </c>
      <c r="J29" s="45">
        <v>1243853</v>
      </c>
      <c r="K29" s="45">
        <v>1460818</v>
      </c>
      <c r="L29" s="74"/>
    </row>
    <row r="30" spans="1:12" ht="15" customHeight="1" x14ac:dyDescent="0.2">
      <c r="G30" s="75" t="s">
        <v>14</v>
      </c>
      <c r="H30" s="45">
        <v>22369</v>
      </c>
      <c r="I30" s="45">
        <v>3981</v>
      </c>
      <c r="J30" s="45">
        <v>0</v>
      </c>
      <c r="K30" s="45">
        <v>0</v>
      </c>
      <c r="L30" s="74"/>
    </row>
    <row r="31" spans="1:12" ht="15.75" customHeight="1" x14ac:dyDescent="0.2">
      <c r="G31" s="75" t="s">
        <v>15</v>
      </c>
      <c r="H31" s="45">
        <v>131490</v>
      </c>
      <c r="I31" s="45">
        <v>160611</v>
      </c>
      <c r="J31" s="45">
        <v>193911</v>
      </c>
      <c r="K31" s="45">
        <v>244644</v>
      </c>
      <c r="L31" s="74"/>
    </row>
    <row r="32" spans="1:12" ht="15" customHeight="1" x14ac:dyDescent="0.2">
      <c r="G32" s="8" t="s">
        <v>16</v>
      </c>
      <c r="H32" s="7">
        <v>33281344</v>
      </c>
      <c r="I32" s="7">
        <v>30882895</v>
      </c>
      <c r="J32" s="7">
        <v>31621871</v>
      </c>
      <c r="K32" s="7">
        <v>33238889</v>
      </c>
      <c r="L32" s="74"/>
    </row>
    <row r="33" spans="7:12" ht="15" customHeight="1" x14ac:dyDescent="0.2">
      <c r="G33" s="93"/>
      <c r="H33" s="78"/>
      <c r="I33" s="78"/>
      <c r="J33" s="78"/>
      <c r="K33" s="78"/>
      <c r="L33" s="74"/>
    </row>
    <row r="34" spans="7:12" ht="15" customHeight="1" x14ac:dyDescent="0.2">
      <c r="G34" s="93"/>
      <c r="H34" s="78"/>
      <c r="I34" s="78"/>
      <c r="J34" s="78"/>
      <c r="K34" s="78"/>
      <c r="L34" s="74"/>
    </row>
    <row r="35" spans="7:12" ht="18" customHeight="1" x14ac:dyDescent="0.2">
      <c r="G35" s="187" t="s">
        <v>58</v>
      </c>
      <c r="H35" s="187"/>
      <c r="I35" s="187"/>
      <c r="J35" s="187"/>
      <c r="K35" s="187"/>
      <c r="L35" s="187"/>
    </row>
    <row r="36" spans="7:12" ht="15" customHeight="1" x14ac:dyDescent="0.2">
      <c r="G36" s="9" t="s">
        <v>40</v>
      </c>
      <c r="H36" s="4">
        <v>2018</v>
      </c>
      <c r="I36" s="4">
        <v>2019</v>
      </c>
      <c r="J36" s="4">
        <v>2020</v>
      </c>
      <c r="K36" s="4">
        <v>2021</v>
      </c>
      <c r="L36" s="74"/>
    </row>
    <row r="37" spans="7:12" ht="15" customHeight="1" x14ac:dyDescent="0.2">
      <c r="G37" s="73" t="s">
        <v>9</v>
      </c>
      <c r="H37" s="7">
        <v>408423</v>
      </c>
      <c r="I37" s="7">
        <v>482842</v>
      </c>
      <c r="J37" s="7">
        <v>411770</v>
      </c>
      <c r="K37" s="7">
        <v>542856</v>
      </c>
      <c r="L37" s="74"/>
    </row>
    <row r="38" spans="7:12" ht="15" customHeight="1" x14ac:dyDescent="0.2">
      <c r="G38" s="73" t="s">
        <v>10</v>
      </c>
      <c r="H38" s="7">
        <v>1890295</v>
      </c>
      <c r="I38" s="7" t="s">
        <v>60</v>
      </c>
      <c r="J38" s="7">
        <v>1376883</v>
      </c>
      <c r="K38" s="7">
        <v>1430618</v>
      </c>
      <c r="L38" s="74"/>
    </row>
    <row r="39" spans="7:12" ht="15" customHeight="1" x14ac:dyDescent="0.2">
      <c r="G39" s="73" t="s">
        <v>11</v>
      </c>
      <c r="H39" s="7">
        <v>59293</v>
      </c>
      <c r="I39" s="7">
        <v>56113</v>
      </c>
      <c r="J39" s="7">
        <v>65564</v>
      </c>
      <c r="K39" s="7">
        <v>52609</v>
      </c>
      <c r="L39" s="74"/>
    </row>
    <row r="40" spans="7:12" ht="15" customHeight="1" x14ac:dyDescent="0.2">
      <c r="G40" s="73" t="s">
        <v>3</v>
      </c>
      <c r="H40" s="7">
        <v>307675</v>
      </c>
      <c r="I40" s="7">
        <v>337350</v>
      </c>
      <c r="J40" s="7">
        <v>404246</v>
      </c>
      <c r="K40" s="7">
        <v>383418</v>
      </c>
      <c r="L40" s="74"/>
    </row>
    <row r="41" spans="7:12" ht="15" customHeight="1" x14ac:dyDescent="0.2">
      <c r="G41" s="73" t="s">
        <v>4</v>
      </c>
      <c r="H41" s="7">
        <v>2614245</v>
      </c>
      <c r="I41" s="7">
        <v>2527198</v>
      </c>
      <c r="J41" s="7" t="s">
        <v>121</v>
      </c>
      <c r="K41" s="7" t="s">
        <v>130</v>
      </c>
      <c r="L41" s="74"/>
    </row>
    <row r="42" spans="7:12" ht="14.25" customHeight="1" x14ac:dyDescent="0.2">
      <c r="G42" s="75" t="s">
        <v>12</v>
      </c>
      <c r="H42" s="45">
        <v>2609467</v>
      </c>
      <c r="I42" s="45">
        <v>2522001</v>
      </c>
      <c r="J42" s="45">
        <v>2846841</v>
      </c>
      <c r="K42" s="45">
        <v>2944339</v>
      </c>
      <c r="L42" s="74"/>
    </row>
    <row r="43" spans="7:12" ht="15" customHeight="1" x14ac:dyDescent="0.2">
      <c r="G43" s="73" t="s">
        <v>13</v>
      </c>
      <c r="H43" s="7">
        <v>3430720</v>
      </c>
      <c r="I43" s="7">
        <v>3420950</v>
      </c>
      <c r="J43" s="7">
        <v>3757954</v>
      </c>
      <c r="K43" s="7">
        <v>4476627</v>
      </c>
      <c r="L43" s="74"/>
    </row>
    <row r="44" spans="7:12" ht="18.75" customHeight="1" x14ac:dyDescent="0.2">
      <c r="G44" s="75" t="s">
        <v>8</v>
      </c>
      <c r="H44" s="45">
        <v>3242018</v>
      </c>
      <c r="I44" s="45">
        <v>3293791</v>
      </c>
      <c r="J44" s="45">
        <v>3612323</v>
      </c>
      <c r="K44" s="45">
        <v>4351080</v>
      </c>
      <c r="L44" s="74"/>
    </row>
    <row r="45" spans="7:12" ht="16.5" customHeight="1" x14ac:dyDescent="0.2">
      <c r="G45" s="75" t="s">
        <v>14</v>
      </c>
      <c r="H45" s="94">
        <v>64927</v>
      </c>
      <c r="I45" s="94">
        <v>3392</v>
      </c>
      <c r="J45" s="94">
        <v>0</v>
      </c>
      <c r="K45" s="94">
        <v>0</v>
      </c>
      <c r="L45" s="74"/>
    </row>
    <row r="46" spans="7:12" ht="13.5" customHeight="1" x14ac:dyDescent="0.2">
      <c r="G46" s="75" t="s">
        <v>15</v>
      </c>
      <c r="H46" s="51">
        <v>123775</v>
      </c>
      <c r="I46" s="46">
        <v>123767</v>
      </c>
      <c r="J46" s="46">
        <v>145631</v>
      </c>
      <c r="K46" s="46">
        <v>125547</v>
      </c>
      <c r="L46" s="74"/>
    </row>
    <row r="47" spans="7:12" ht="15" customHeight="1" x14ac:dyDescent="0.2">
      <c r="G47" s="8" t="s">
        <v>16</v>
      </c>
      <c r="H47" s="15">
        <v>8710651</v>
      </c>
      <c r="I47" s="15">
        <v>7826489</v>
      </c>
      <c r="J47" s="15">
        <v>8871322</v>
      </c>
      <c r="K47" s="15">
        <v>9838334</v>
      </c>
      <c r="L47" s="74"/>
    </row>
    <row r="48" spans="7:12" ht="15" customHeight="1" x14ac:dyDescent="0.2">
      <c r="G48" s="188" t="s">
        <v>128</v>
      </c>
      <c r="H48" s="188"/>
      <c r="I48" s="188"/>
      <c r="J48" s="188"/>
      <c r="K48" s="188"/>
      <c r="L48" s="74"/>
    </row>
    <row r="49" spans="7:13" ht="15" customHeight="1" x14ac:dyDescent="0.2">
      <c r="G49" s="188"/>
      <c r="H49" s="188"/>
      <c r="I49" s="188"/>
      <c r="J49" s="188"/>
      <c r="K49" s="188"/>
      <c r="L49" s="74"/>
    </row>
    <row r="50" spans="7:13" ht="18" customHeight="1" x14ac:dyDescent="0.2">
      <c r="G50" s="187" t="s">
        <v>48</v>
      </c>
      <c r="H50" s="187"/>
      <c r="I50" s="187"/>
      <c r="J50" s="187"/>
      <c r="K50" s="187"/>
      <c r="L50" s="187"/>
    </row>
    <row r="51" spans="7:13" ht="15" customHeight="1" x14ac:dyDescent="0.2">
      <c r="G51" s="9" t="s">
        <v>40</v>
      </c>
      <c r="H51" s="4">
        <v>2018</v>
      </c>
      <c r="I51" s="4">
        <v>2019</v>
      </c>
      <c r="J51" s="4">
        <v>2020</v>
      </c>
      <c r="K51" s="4">
        <v>2021</v>
      </c>
      <c r="L51" s="74"/>
    </row>
    <row r="52" spans="7:13" ht="15" customHeight="1" x14ac:dyDescent="0.2">
      <c r="G52" s="73" t="s">
        <v>9</v>
      </c>
      <c r="H52" s="7">
        <v>1729321</v>
      </c>
      <c r="I52" s="7">
        <v>1050702</v>
      </c>
      <c r="J52" s="7">
        <v>677484</v>
      </c>
      <c r="K52" s="7">
        <v>748341</v>
      </c>
      <c r="L52" s="74"/>
    </row>
    <row r="53" spans="7:13" ht="15" customHeight="1" x14ac:dyDescent="0.2">
      <c r="G53" s="73" t="s">
        <v>10</v>
      </c>
      <c r="H53" s="7">
        <v>115404</v>
      </c>
      <c r="I53" s="7" t="s">
        <v>62</v>
      </c>
      <c r="J53" s="7">
        <v>76209</v>
      </c>
      <c r="K53" s="7">
        <v>114380</v>
      </c>
      <c r="L53" s="74"/>
    </row>
    <row r="54" spans="7:13" ht="15" customHeight="1" x14ac:dyDescent="0.2">
      <c r="G54" s="73" t="s">
        <v>11</v>
      </c>
      <c r="H54" s="7">
        <v>3446</v>
      </c>
      <c r="I54" s="7">
        <v>5369</v>
      </c>
      <c r="J54" s="7">
        <v>2630</v>
      </c>
      <c r="K54" s="7">
        <v>2768</v>
      </c>
      <c r="L54" s="74"/>
    </row>
    <row r="55" spans="7:13" ht="15" customHeight="1" x14ac:dyDescent="0.2">
      <c r="G55" s="73" t="s">
        <v>3</v>
      </c>
      <c r="H55" s="7">
        <v>1873</v>
      </c>
      <c r="I55" s="7">
        <v>2176</v>
      </c>
      <c r="J55" s="7">
        <v>2807</v>
      </c>
      <c r="K55" s="7">
        <v>5016</v>
      </c>
      <c r="L55" s="74"/>
    </row>
    <row r="56" spans="7:13" ht="15" customHeight="1" x14ac:dyDescent="0.2">
      <c r="G56" s="73" t="s">
        <v>4</v>
      </c>
      <c r="H56" s="7">
        <v>339256</v>
      </c>
      <c r="I56" s="7">
        <v>351056</v>
      </c>
      <c r="J56" s="7">
        <v>328658</v>
      </c>
      <c r="K56" s="7">
        <v>328834</v>
      </c>
      <c r="L56" s="74"/>
    </row>
    <row r="57" spans="7:13" ht="14.25" customHeight="1" x14ac:dyDescent="0.2">
      <c r="G57" s="75" t="s">
        <v>12</v>
      </c>
      <c r="H57" s="45">
        <v>338453</v>
      </c>
      <c r="I57" s="45">
        <v>348475</v>
      </c>
      <c r="J57" s="45">
        <v>328373</v>
      </c>
      <c r="K57" s="45">
        <v>328438</v>
      </c>
      <c r="L57" s="74"/>
    </row>
    <row r="58" spans="7:13" ht="15" customHeight="1" x14ac:dyDescent="0.2">
      <c r="G58" s="73" t="s">
        <v>13</v>
      </c>
      <c r="H58" s="7">
        <v>10993</v>
      </c>
      <c r="I58" s="7">
        <v>12132</v>
      </c>
      <c r="J58" s="7">
        <v>17248</v>
      </c>
      <c r="K58" s="7">
        <v>18121</v>
      </c>
      <c r="L58" s="74"/>
    </row>
    <row r="59" spans="7:13" ht="15" customHeight="1" x14ac:dyDescent="0.2">
      <c r="G59" s="75" t="s">
        <v>8</v>
      </c>
      <c r="H59" s="45">
        <v>10075</v>
      </c>
      <c r="I59" s="45">
        <v>11065</v>
      </c>
      <c r="J59" s="45">
        <v>15638</v>
      </c>
      <c r="K59" s="45">
        <v>16578</v>
      </c>
      <c r="L59" s="74"/>
    </row>
    <row r="60" spans="7:13" ht="16.5" customHeight="1" x14ac:dyDescent="0.2">
      <c r="G60" s="75" t="s">
        <v>14</v>
      </c>
      <c r="H60" s="45">
        <v>170</v>
      </c>
      <c r="I60" s="45">
        <v>0</v>
      </c>
      <c r="J60" s="45">
        <v>0</v>
      </c>
      <c r="K60" s="45">
        <v>0</v>
      </c>
      <c r="L60" s="74"/>
    </row>
    <row r="61" spans="7:13" ht="15" customHeight="1" x14ac:dyDescent="0.2">
      <c r="G61" s="75" t="s">
        <v>15</v>
      </c>
      <c r="H61" s="45">
        <v>748</v>
      </c>
      <c r="I61" s="45">
        <v>1067</v>
      </c>
      <c r="J61" s="45">
        <v>1610</v>
      </c>
      <c r="K61" s="45">
        <v>1543</v>
      </c>
      <c r="L61" s="74"/>
    </row>
    <row r="62" spans="7:13" ht="15" customHeight="1" x14ac:dyDescent="0.2">
      <c r="G62" s="8" t="s">
        <v>16</v>
      </c>
      <c r="H62" s="7">
        <v>2200293</v>
      </c>
      <c r="I62" s="7">
        <v>1497371</v>
      </c>
      <c r="J62" s="7">
        <v>1105036</v>
      </c>
      <c r="K62" s="7">
        <v>1217460</v>
      </c>
      <c r="L62" s="74"/>
      <c r="M62" s="74"/>
    </row>
    <row r="63" spans="7:13" x14ac:dyDescent="0.2">
      <c r="G63" s="74"/>
      <c r="H63" s="74"/>
      <c r="I63" s="74"/>
      <c r="J63" s="74"/>
      <c r="K63" s="74"/>
      <c r="L63" s="74"/>
    </row>
    <row r="64" spans="7:13" x14ac:dyDescent="0.2">
      <c r="G64" s="74"/>
      <c r="H64" s="74"/>
      <c r="I64" s="74"/>
      <c r="J64" s="74"/>
      <c r="K64" s="74"/>
      <c r="L64" s="74"/>
    </row>
    <row r="65" spans="7:13" ht="15.75" customHeight="1" x14ac:dyDescent="0.2">
      <c r="G65" s="187" t="s">
        <v>66</v>
      </c>
      <c r="H65" s="187"/>
      <c r="I65" s="187"/>
      <c r="J65" s="187"/>
      <c r="K65" s="187"/>
      <c r="L65" s="187"/>
    </row>
    <row r="66" spans="7:13" ht="15" customHeight="1" x14ac:dyDescent="0.2">
      <c r="G66" s="9" t="s">
        <v>40</v>
      </c>
      <c r="H66" s="4">
        <v>2018</v>
      </c>
      <c r="I66" s="4">
        <v>2019</v>
      </c>
      <c r="J66" s="4">
        <v>2020</v>
      </c>
      <c r="K66" s="4">
        <v>2021</v>
      </c>
      <c r="L66" s="74"/>
    </row>
    <row r="67" spans="7:13" ht="15" customHeight="1" x14ac:dyDescent="0.2">
      <c r="G67" s="73" t="s">
        <v>9</v>
      </c>
      <c r="H67" s="7">
        <v>3017255</v>
      </c>
      <c r="I67" s="7">
        <v>2958775</v>
      </c>
      <c r="J67" s="7">
        <v>2276305</v>
      </c>
      <c r="K67" s="7">
        <v>3020441</v>
      </c>
      <c r="L67" s="74"/>
    </row>
    <row r="68" spans="7:13" ht="15" customHeight="1" x14ac:dyDescent="0.2">
      <c r="G68" s="73" t="s">
        <v>10</v>
      </c>
      <c r="H68" s="7">
        <v>1081555</v>
      </c>
      <c r="I68" s="7" t="s">
        <v>63</v>
      </c>
      <c r="J68" s="7">
        <v>707331</v>
      </c>
      <c r="K68" s="7">
        <v>632320</v>
      </c>
      <c r="L68" s="74"/>
    </row>
    <row r="69" spans="7:13" ht="15" customHeight="1" x14ac:dyDescent="0.2">
      <c r="G69" s="73" t="s">
        <v>11</v>
      </c>
      <c r="H69" s="7">
        <v>14972</v>
      </c>
      <c r="I69" s="7">
        <v>6692</v>
      </c>
      <c r="J69" s="7">
        <v>3756</v>
      </c>
      <c r="K69" s="7">
        <v>1292</v>
      </c>
      <c r="L69" s="74"/>
    </row>
    <row r="70" spans="7:13" ht="15" customHeight="1" x14ac:dyDescent="0.2">
      <c r="G70" s="73" t="s">
        <v>3</v>
      </c>
      <c r="H70" s="7">
        <v>1241</v>
      </c>
      <c r="I70" s="7">
        <v>1156</v>
      </c>
      <c r="J70" s="7">
        <v>1633</v>
      </c>
      <c r="K70" s="7">
        <v>1945</v>
      </c>
      <c r="L70" s="74"/>
    </row>
    <row r="71" spans="7:13" ht="15" customHeight="1" x14ac:dyDescent="0.2">
      <c r="G71" s="73" t="s">
        <v>4</v>
      </c>
      <c r="H71" s="7">
        <v>5236621</v>
      </c>
      <c r="I71" s="7">
        <v>4730429</v>
      </c>
      <c r="J71" s="7">
        <v>4618959</v>
      </c>
      <c r="K71" s="7">
        <v>4592980</v>
      </c>
      <c r="L71" s="74"/>
    </row>
    <row r="72" spans="7:13" ht="14.25" customHeight="1" x14ac:dyDescent="0.2">
      <c r="G72" s="75" t="s">
        <v>12</v>
      </c>
      <c r="H72" s="45">
        <v>5136238</v>
      </c>
      <c r="I72" s="45">
        <v>4626433</v>
      </c>
      <c r="J72" s="94">
        <v>4515082</v>
      </c>
      <c r="K72" s="94">
        <v>4496323</v>
      </c>
      <c r="L72" s="74"/>
    </row>
    <row r="73" spans="7:13" ht="15" customHeight="1" x14ac:dyDescent="0.2">
      <c r="G73" s="73" t="s">
        <v>13</v>
      </c>
      <c r="H73" s="7">
        <v>779191.84</v>
      </c>
      <c r="I73" s="122">
        <v>121375</v>
      </c>
      <c r="J73" s="16">
        <v>169155</v>
      </c>
      <c r="K73" s="16">
        <v>148124</v>
      </c>
      <c r="L73" s="74"/>
      <c r="M73" s="74"/>
    </row>
    <row r="74" spans="7:13" ht="18" customHeight="1" x14ac:dyDescent="0.2">
      <c r="G74" s="75" t="s">
        <v>8</v>
      </c>
      <c r="H74" s="45">
        <v>778315.84</v>
      </c>
      <c r="I74" s="45">
        <v>120633</v>
      </c>
      <c r="J74" s="133">
        <v>166509</v>
      </c>
      <c r="K74" s="133">
        <v>143112</v>
      </c>
      <c r="L74" s="74"/>
    </row>
    <row r="75" spans="7:13" ht="15.75" customHeight="1" x14ac:dyDescent="0.2">
      <c r="G75" s="75" t="s">
        <v>14</v>
      </c>
      <c r="H75" s="45">
        <v>0</v>
      </c>
      <c r="I75" s="45">
        <v>0</v>
      </c>
      <c r="J75" s="45">
        <v>0</v>
      </c>
      <c r="K75" s="45">
        <v>0</v>
      </c>
      <c r="L75" s="74"/>
    </row>
    <row r="76" spans="7:13" ht="16.5" customHeight="1" x14ac:dyDescent="0.2">
      <c r="G76" s="75" t="s">
        <v>15</v>
      </c>
      <c r="H76" s="45">
        <v>876</v>
      </c>
      <c r="I76" s="45">
        <v>742</v>
      </c>
      <c r="J76" s="45">
        <v>2646</v>
      </c>
      <c r="K76" s="45">
        <v>5012</v>
      </c>
      <c r="L76" s="74"/>
    </row>
    <row r="77" spans="7:13" ht="15" customHeight="1" x14ac:dyDescent="0.2">
      <c r="G77" s="8" t="s">
        <v>16</v>
      </c>
      <c r="H77" s="7">
        <v>10130835.84</v>
      </c>
      <c r="I77" s="7">
        <v>8412150</v>
      </c>
      <c r="J77" s="7">
        <v>7777139</v>
      </c>
      <c r="K77" s="7">
        <v>8397102</v>
      </c>
      <c r="L77" s="74"/>
      <c r="M77" s="74"/>
    </row>
    <row r="78" spans="7:13" x14ac:dyDescent="0.2">
      <c r="H78" s="74"/>
      <c r="I78" s="74"/>
      <c r="J78" s="74"/>
      <c r="K78" s="74"/>
    </row>
    <row r="79" spans="7:13" x14ac:dyDescent="0.2">
      <c r="J79" s="74"/>
    </row>
    <row r="80" spans="7:13" x14ac:dyDescent="0.2">
      <c r="G80" s="18" t="s">
        <v>59</v>
      </c>
    </row>
    <row r="81" spans="8:9" x14ac:dyDescent="0.2">
      <c r="I81" s="74"/>
    </row>
    <row r="82" spans="8:9" x14ac:dyDescent="0.2">
      <c r="H82" s="74"/>
    </row>
  </sheetData>
  <mergeCells count="18">
    <mergeCell ref="G1:L1"/>
    <mergeCell ref="G20:L20"/>
    <mergeCell ref="G35:L35"/>
    <mergeCell ref="G50:L50"/>
    <mergeCell ref="G5:L5"/>
    <mergeCell ref="G2:L2"/>
    <mergeCell ref="A19:E19"/>
    <mergeCell ref="A20:E20"/>
    <mergeCell ref="B17:E17"/>
    <mergeCell ref="B15:E15"/>
    <mergeCell ref="G65:L65"/>
    <mergeCell ref="G49:K49"/>
    <mergeCell ref="G48:K48"/>
    <mergeCell ref="A5:E5"/>
    <mergeCell ref="A7:E7"/>
    <mergeCell ref="A9:E9"/>
    <mergeCell ref="A11:E11"/>
    <mergeCell ref="A13:E13"/>
  </mergeCells>
  <hyperlinks>
    <hyperlink ref="A7:E7" location="Lietotāji!A1" display="LIETOTĀJI" xr:uid="{00000000-0004-0000-0600-000000000000}"/>
    <hyperlink ref="A5:E5" location="'Bibliotēku skaits'!A1" display="BIBLIOTĒKU SKAITS" xr:uid="{00000000-0004-0000-0600-000001000000}"/>
    <hyperlink ref="A9:E9" location="Apmeklējums!A1" display="APMEKLĒJUMS" xr:uid="{00000000-0004-0000-0600-000002000000}"/>
    <hyperlink ref="A13:E13" location="Krājums!A1" display="KRĀJUMS" xr:uid="{00000000-0004-0000-0600-000003000000}"/>
    <hyperlink ref="A19:E19" location="'Snieguma rādītāji'!A1" display="SNIEGUMA RĀDĪTĀJI" xr:uid="{00000000-0004-0000-0600-000004000000}"/>
    <hyperlink ref="A20:E20" location="'Metadoloģija '!A1" display="Metadoloģija" xr:uid="{00000000-0004-0000-0600-000005000000}"/>
    <hyperlink ref="A11:E11" location="Izsniegums!A1" display="IZSNIEGUMS" xr:uid="{00000000-0004-0000-0600-000006000000}"/>
    <hyperlink ref="B15:E15" location="Personāls!A1" display="PERSONĀLS" xr:uid="{00000000-0004-0000-0600-000007000000}"/>
  </hyperlink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1:AE22"/>
  <sheetViews>
    <sheetView showGridLines="0" topLeftCell="B2" zoomScaleNormal="100" workbookViewId="0">
      <selection activeCell="C4" sqref="C4"/>
    </sheetView>
  </sheetViews>
  <sheetFormatPr defaultColWidth="9.33203125" defaultRowHeight="12.75" x14ac:dyDescent="0.2"/>
  <cols>
    <col min="1" max="1" width="0" style="2" hidden="1" customWidth="1"/>
    <col min="2" max="5" width="9.33203125" style="17"/>
    <col min="6" max="6" width="9.33203125" style="18"/>
    <col min="7" max="7" width="106.1640625" style="18" customWidth="1"/>
    <col min="8" max="8" width="13.1640625" style="18" customWidth="1"/>
    <col min="9" max="9" width="10.6640625" style="18" customWidth="1"/>
    <col min="10" max="10" width="12.1640625" style="18" customWidth="1"/>
    <col min="11" max="11" width="11.83203125" style="18" customWidth="1"/>
    <col min="12" max="12" width="10.5" style="19" customWidth="1"/>
    <col min="13" max="13" width="9.33203125" style="19"/>
    <col min="14" max="14" width="15" style="19" customWidth="1"/>
    <col min="15" max="15" width="15.5" style="19" customWidth="1"/>
    <col min="16" max="16" width="16" style="19" customWidth="1"/>
    <col min="17" max="17" width="18.83203125" style="19" customWidth="1"/>
    <col min="18" max="30" width="9.33203125" style="19"/>
    <col min="31" max="31" width="9.33203125" style="1"/>
    <col min="32" max="16384" width="9.33203125" style="2"/>
  </cols>
  <sheetData>
    <row r="1" spans="2:17" ht="12.75" hidden="1" customHeight="1" x14ac:dyDescent="0.2"/>
    <row r="2" spans="2:17" ht="70.5" customHeight="1" x14ac:dyDescent="0.2">
      <c r="B2" s="127"/>
      <c r="C2" s="127"/>
      <c r="D2" s="127"/>
      <c r="E2" s="127"/>
      <c r="G2" s="192" t="s">
        <v>126</v>
      </c>
      <c r="H2" s="192"/>
      <c r="I2" s="192"/>
      <c r="J2" s="192"/>
      <c r="K2" s="192"/>
    </row>
    <row r="3" spans="2:17" ht="23.25" customHeight="1" x14ac:dyDescent="0.2">
      <c r="B3" s="127"/>
      <c r="C3" s="127"/>
      <c r="D3" s="127"/>
      <c r="E3" s="127"/>
      <c r="G3" s="106" t="s">
        <v>39</v>
      </c>
      <c r="H3" s="105"/>
      <c r="I3" s="105"/>
      <c r="J3" s="105"/>
      <c r="K3" s="105"/>
    </row>
    <row r="4" spans="2:17" ht="17.25" customHeight="1" x14ac:dyDescent="0.2">
      <c r="B4" s="126" t="s">
        <v>67</v>
      </c>
      <c r="C4" s="126"/>
      <c r="D4" s="126"/>
      <c r="E4" s="126"/>
      <c r="F4" s="103"/>
      <c r="G4" s="19"/>
      <c r="H4" s="19"/>
      <c r="I4" s="19"/>
      <c r="J4" s="19"/>
      <c r="K4" s="19"/>
    </row>
    <row r="5" spans="2:17" ht="9" customHeight="1" x14ac:dyDescent="0.2">
      <c r="B5" s="190"/>
      <c r="C5" s="190"/>
      <c r="D5" s="190"/>
      <c r="E5" s="190"/>
      <c r="F5" s="65"/>
    </row>
    <row r="6" spans="2:17" ht="15.75" customHeight="1" x14ac:dyDescent="0.2">
      <c r="B6" s="126" t="s">
        <v>68</v>
      </c>
      <c r="C6" s="126"/>
      <c r="D6" s="126"/>
      <c r="E6" s="126"/>
      <c r="F6" s="103"/>
    </row>
    <row r="7" spans="2:17" ht="15.75" x14ac:dyDescent="0.2">
      <c r="B7" s="190"/>
      <c r="C7" s="190"/>
      <c r="D7" s="190"/>
      <c r="E7" s="190"/>
      <c r="F7" s="65"/>
      <c r="G7" s="143" t="s">
        <v>86</v>
      </c>
      <c r="H7" s="144">
        <v>2018</v>
      </c>
      <c r="I7" s="144">
        <v>2019</v>
      </c>
      <c r="J7" s="144">
        <v>2020</v>
      </c>
      <c r="K7" s="144">
        <v>2021</v>
      </c>
      <c r="N7" s="137"/>
      <c r="O7" s="137"/>
      <c r="P7" s="137"/>
      <c r="Q7" s="137"/>
    </row>
    <row r="8" spans="2:17" ht="15.75" x14ac:dyDescent="0.2">
      <c r="B8" s="126" t="s">
        <v>69</v>
      </c>
      <c r="C8" s="126"/>
      <c r="D8" s="126"/>
      <c r="E8" s="126"/>
      <c r="F8" s="103"/>
      <c r="G8" s="21" t="s">
        <v>49</v>
      </c>
      <c r="H8" s="101">
        <v>42</v>
      </c>
      <c r="I8" s="101">
        <v>42</v>
      </c>
      <c r="J8" s="101">
        <v>39</v>
      </c>
      <c r="K8" s="101">
        <v>35</v>
      </c>
    </row>
    <row r="9" spans="2:17" ht="15.75" x14ac:dyDescent="0.2">
      <c r="B9" s="190"/>
      <c r="C9" s="190"/>
      <c r="D9" s="190"/>
      <c r="E9" s="190"/>
      <c r="F9" s="65"/>
      <c r="G9" s="21" t="s">
        <v>52</v>
      </c>
      <c r="H9" s="101">
        <v>1211</v>
      </c>
      <c r="I9" s="101">
        <v>1246</v>
      </c>
      <c r="J9" s="101">
        <v>1267</v>
      </c>
      <c r="K9" s="101">
        <v>1273</v>
      </c>
    </row>
    <row r="10" spans="2:17" ht="15.75" x14ac:dyDescent="0.2">
      <c r="B10" s="126" t="s">
        <v>70</v>
      </c>
      <c r="C10" s="126"/>
      <c r="D10" s="126"/>
      <c r="E10" s="126"/>
      <c r="F10" s="103"/>
      <c r="G10" s="21" t="s">
        <v>25</v>
      </c>
      <c r="H10" s="101">
        <v>37</v>
      </c>
      <c r="I10" s="101" t="s">
        <v>97</v>
      </c>
      <c r="J10" s="134">
        <v>20.399999999999999</v>
      </c>
      <c r="K10" s="134">
        <v>20.5</v>
      </c>
    </row>
    <row r="11" spans="2:17" ht="17.25" customHeight="1" x14ac:dyDescent="0.2">
      <c r="B11" s="125"/>
      <c r="C11" s="125"/>
      <c r="D11" s="125"/>
      <c r="E11" s="125"/>
      <c r="F11" s="65"/>
      <c r="G11" s="21" t="s">
        <v>133</v>
      </c>
      <c r="H11" s="101">
        <v>89</v>
      </c>
      <c r="I11" s="101" t="s">
        <v>88</v>
      </c>
      <c r="J11" s="136">
        <v>53</v>
      </c>
      <c r="K11" s="136">
        <v>58</v>
      </c>
    </row>
    <row r="12" spans="2:17" ht="15.75" x14ac:dyDescent="0.2">
      <c r="B12" s="126" t="s">
        <v>71</v>
      </c>
      <c r="C12" s="126"/>
      <c r="D12" s="126"/>
      <c r="E12" s="126"/>
      <c r="F12" s="103"/>
      <c r="G12" s="21" t="s">
        <v>134</v>
      </c>
      <c r="H12" s="101">
        <v>15</v>
      </c>
      <c r="I12" s="101">
        <v>14.3</v>
      </c>
      <c r="J12" s="136">
        <v>10</v>
      </c>
      <c r="K12" s="136">
        <v>9</v>
      </c>
    </row>
    <row r="13" spans="2:17" ht="18.75" customHeight="1" x14ac:dyDescent="0.2">
      <c r="B13" s="190"/>
      <c r="C13" s="190"/>
      <c r="D13" s="190"/>
      <c r="E13" s="190"/>
      <c r="F13" s="65"/>
      <c r="G13" s="21" t="s">
        <v>138</v>
      </c>
      <c r="H13" s="101">
        <v>3.4</v>
      </c>
      <c r="I13" s="162">
        <v>3.5</v>
      </c>
      <c r="J13" s="161">
        <v>4.5</v>
      </c>
      <c r="K13" s="161">
        <v>5.2</v>
      </c>
    </row>
    <row r="14" spans="2:17" ht="15.75" x14ac:dyDescent="0.2">
      <c r="B14" s="193" t="s">
        <v>72</v>
      </c>
      <c r="C14" s="193"/>
      <c r="D14" s="193"/>
      <c r="E14" s="193"/>
      <c r="F14" s="40"/>
      <c r="G14" s="21" t="s">
        <v>140</v>
      </c>
      <c r="H14" s="101">
        <v>66.510000000000005</v>
      </c>
      <c r="I14" s="102">
        <v>59.68</v>
      </c>
      <c r="J14" s="135" t="s">
        <v>98</v>
      </c>
      <c r="K14" s="135">
        <v>78.53</v>
      </c>
    </row>
    <row r="15" spans="2:17" ht="15.75" x14ac:dyDescent="0.2">
      <c r="B15" s="190"/>
      <c r="C15" s="190"/>
      <c r="D15" s="190"/>
      <c r="E15" s="190"/>
      <c r="F15" s="65"/>
      <c r="G15" s="21" t="s">
        <v>135</v>
      </c>
      <c r="H15" s="101">
        <v>263</v>
      </c>
      <c r="I15" s="101">
        <v>268</v>
      </c>
      <c r="J15" s="136">
        <v>250</v>
      </c>
      <c r="K15" s="136">
        <v>232</v>
      </c>
    </row>
    <row r="16" spans="2:17" ht="17.25" customHeight="1" x14ac:dyDescent="0.2">
      <c r="B16" s="193" t="s">
        <v>73</v>
      </c>
      <c r="C16" s="193"/>
      <c r="D16" s="193"/>
      <c r="E16" s="193"/>
      <c r="F16" s="40"/>
      <c r="G16" s="21" t="s">
        <v>136</v>
      </c>
      <c r="H16" s="101">
        <v>6411</v>
      </c>
      <c r="I16" s="101">
        <v>5986</v>
      </c>
      <c r="J16" s="136">
        <v>7328</v>
      </c>
      <c r="K16" s="136">
        <v>7736</v>
      </c>
    </row>
    <row r="17" spans="2:12" ht="15.75" x14ac:dyDescent="0.2">
      <c r="B17" s="190"/>
      <c r="C17" s="190"/>
      <c r="D17" s="190"/>
      <c r="E17" s="190"/>
      <c r="F17" s="65"/>
      <c r="G17" s="21" t="s">
        <v>137</v>
      </c>
      <c r="H17" s="101">
        <v>0.27</v>
      </c>
      <c r="I17" s="101" t="s">
        <v>90</v>
      </c>
      <c r="J17" s="135">
        <v>0.55000000000000004</v>
      </c>
      <c r="K17" s="135">
        <v>0.56999999999999995</v>
      </c>
    </row>
    <row r="18" spans="2:12" ht="21.75" customHeight="1" x14ac:dyDescent="0.2">
      <c r="B18" s="128" t="s">
        <v>74</v>
      </c>
      <c r="C18" s="128"/>
      <c r="D18" s="128"/>
      <c r="E18" s="128"/>
      <c r="F18" s="104"/>
      <c r="L18" s="18"/>
    </row>
    <row r="19" spans="2:12" ht="15.75" x14ac:dyDescent="0.2">
      <c r="B19" s="190" t="s">
        <v>75</v>
      </c>
      <c r="C19" s="190"/>
      <c r="D19" s="190"/>
      <c r="E19" s="190"/>
      <c r="F19" s="66"/>
      <c r="L19" s="18"/>
    </row>
    <row r="20" spans="2:12" ht="15.75" x14ac:dyDescent="0.2">
      <c r="B20" s="109"/>
      <c r="C20" s="109"/>
      <c r="D20" s="109"/>
      <c r="E20" s="109"/>
      <c r="G20" s="107" t="s">
        <v>87</v>
      </c>
      <c r="H20" s="107"/>
      <c r="I20" s="107"/>
      <c r="J20" s="107"/>
      <c r="K20" s="107"/>
    </row>
    <row r="21" spans="2:12" ht="32.25" customHeight="1" x14ac:dyDescent="0.2">
      <c r="G21" s="191" t="s">
        <v>89</v>
      </c>
      <c r="H21" s="191"/>
      <c r="I21" s="191"/>
      <c r="J21" s="191"/>
      <c r="K21" s="191"/>
    </row>
    <row r="22" spans="2:12" x14ac:dyDescent="0.2">
      <c r="G22" s="18" t="s">
        <v>132</v>
      </c>
    </row>
  </sheetData>
  <mergeCells count="11">
    <mergeCell ref="B17:E17"/>
    <mergeCell ref="G21:K21"/>
    <mergeCell ref="B19:E19"/>
    <mergeCell ref="G2:K2"/>
    <mergeCell ref="B14:E14"/>
    <mergeCell ref="B16:E16"/>
    <mergeCell ref="B5:E5"/>
    <mergeCell ref="B7:E7"/>
    <mergeCell ref="B9:E9"/>
    <mergeCell ref="B13:E13"/>
    <mergeCell ref="B15:E15"/>
  </mergeCells>
  <hyperlinks>
    <hyperlink ref="B6:E6" location="Lietotāji!A1" display="LIETOTĀJI" xr:uid="{00000000-0004-0000-0700-000000000000}"/>
    <hyperlink ref="B4:E4" location="'Bibliotēku skaits'!A1" display="BIBLIOTĒKU SKAITS" xr:uid="{00000000-0004-0000-0700-000001000000}"/>
    <hyperlink ref="B8:E8" location="Apmeklējums!A1" display="APMEKLĒJUMS" xr:uid="{00000000-0004-0000-0700-000002000000}"/>
    <hyperlink ref="B12:E12" location="Krājums!A1" display="KRĀJUMS" xr:uid="{00000000-0004-0000-0700-000003000000}"/>
    <hyperlink ref="B10:E10" location="Izsniegums!A1" display="IZSNIEGUMS" xr:uid="{00000000-0004-0000-0700-000004000000}"/>
    <hyperlink ref="B19:E19" location="'Metadoloģija '!A1" display="Metadoloģija" xr:uid="{00000000-0004-0000-0700-000005000000}"/>
    <hyperlink ref="B14:E14" location="Personāls!A1" display="PERSONĀLS" xr:uid="{00000000-0004-0000-0700-000006000000}"/>
    <hyperlink ref="B16:E16" location="'Finansiālie rād.'!A1" display="FINANSIĀLIE RĀDĪTĀJI" xr:uid="{00000000-0004-0000-0700-000007000000}"/>
    <hyperlink ref="B18:E18" location="'Snieguma rādītāji'!A1" display="SNIEGUMA RĀDĪTĀJI" xr:uid="{00000000-0004-0000-0700-000008000000}"/>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BD39"/>
  <sheetViews>
    <sheetView showGridLines="0" topLeftCell="B2" zoomScaleNormal="100" workbookViewId="0">
      <selection activeCell="A18" sqref="A18:E18"/>
    </sheetView>
  </sheetViews>
  <sheetFormatPr defaultRowHeight="15.75" x14ac:dyDescent="0.2"/>
  <cols>
    <col min="1" max="1" width="0" style="17" hidden="1" customWidth="1"/>
    <col min="2" max="5" width="9.33203125" style="17"/>
    <col min="6" max="6" width="9.33203125" style="27"/>
    <col min="7" max="7" width="86.1640625" style="111" customWidth="1"/>
    <col min="8" max="8" width="57.33203125" style="111" customWidth="1"/>
    <col min="9" max="9" width="0.1640625" style="111" customWidth="1"/>
    <col min="10" max="11" width="9.33203125" style="111" hidden="1" customWidth="1"/>
    <col min="12" max="56" width="9.33203125" style="111"/>
  </cols>
  <sheetData>
    <row r="1" spans="1:11" hidden="1" x14ac:dyDescent="0.2"/>
    <row r="2" spans="1:11" ht="69.75" customHeight="1" x14ac:dyDescent="0.2">
      <c r="A2" s="108"/>
      <c r="B2" s="108"/>
      <c r="C2" s="108"/>
      <c r="D2" s="108"/>
      <c r="E2" s="108"/>
      <c r="F2" s="119"/>
      <c r="G2" s="120" t="s">
        <v>127</v>
      </c>
      <c r="H2" s="19"/>
      <c r="I2" s="19"/>
      <c r="J2" s="19"/>
      <c r="K2" s="19"/>
    </row>
    <row r="3" spans="1:11" ht="23.25" x14ac:dyDescent="0.2">
      <c r="A3" s="108"/>
      <c r="B3" s="108"/>
      <c r="C3" s="108"/>
      <c r="D3" s="108"/>
      <c r="E3" s="108"/>
      <c r="F3" s="119"/>
      <c r="G3" s="106" t="s">
        <v>92</v>
      </c>
    </row>
    <row r="4" spans="1:11" x14ac:dyDescent="0.2">
      <c r="A4" s="198" t="s">
        <v>67</v>
      </c>
      <c r="B4" s="198"/>
      <c r="C4" s="198"/>
      <c r="D4" s="198"/>
      <c r="E4" s="198"/>
      <c r="F4" s="112"/>
    </row>
    <row r="5" spans="1:11" x14ac:dyDescent="0.2">
      <c r="A5" s="109"/>
      <c r="B5" s="198"/>
      <c r="C5" s="198"/>
      <c r="D5" s="198"/>
      <c r="E5" s="198"/>
      <c r="F5" s="112"/>
      <c r="G5" s="159" t="s">
        <v>39</v>
      </c>
      <c r="H5" s="159" t="s">
        <v>91</v>
      </c>
    </row>
    <row r="6" spans="1:11" x14ac:dyDescent="0.2">
      <c r="A6" s="198" t="s">
        <v>68</v>
      </c>
      <c r="B6" s="198"/>
      <c r="C6" s="198"/>
      <c r="D6" s="198"/>
      <c r="E6" s="198"/>
      <c r="F6" s="112"/>
      <c r="G6" s="113" t="s">
        <v>22</v>
      </c>
      <c r="H6" s="114" t="s">
        <v>38</v>
      </c>
    </row>
    <row r="7" spans="1:11" x14ac:dyDescent="0.2">
      <c r="A7" s="109"/>
      <c r="B7" s="198"/>
      <c r="C7" s="198"/>
      <c r="D7" s="198"/>
      <c r="E7" s="198"/>
      <c r="F7" s="112"/>
      <c r="G7" s="113" t="s">
        <v>52</v>
      </c>
      <c r="H7" s="114" t="s">
        <v>51</v>
      </c>
    </row>
    <row r="8" spans="1:11" x14ac:dyDescent="0.2">
      <c r="A8" s="198" t="s">
        <v>69</v>
      </c>
      <c r="B8" s="198"/>
      <c r="C8" s="198"/>
      <c r="D8" s="198"/>
      <c r="E8" s="198"/>
      <c r="F8" s="112"/>
      <c r="G8" s="113" t="s">
        <v>25</v>
      </c>
      <c r="H8" s="114" t="s">
        <v>31</v>
      </c>
    </row>
    <row r="9" spans="1:11" ht="14.25" customHeight="1" x14ac:dyDescent="0.2">
      <c r="A9" s="109"/>
      <c r="B9" s="198"/>
      <c r="C9" s="198"/>
      <c r="D9" s="198"/>
      <c r="E9" s="198"/>
      <c r="F9" s="112"/>
      <c r="G9" s="113" t="s">
        <v>24</v>
      </c>
      <c r="H9" s="114" t="s">
        <v>32</v>
      </c>
    </row>
    <row r="10" spans="1:11" x14ac:dyDescent="0.2">
      <c r="A10" s="198" t="s">
        <v>70</v>
      </c>
      <c r="B10" s="198"/>
      <c r="C10" s="198"/>
      <c r="D10" s="198"/>
      <c r="E10" s="198"/>
      <c r="F10" s="112"/>
      <c r="G10" s="113" t="s">
        <v>27</v>
      </c>
      <c r="H10" s="114" t="s">
        <v>33</v>
      </c>
    </row>
    <row r="11" spans="1:11" x14ac:dyDescent="0.2">
      <c r="A11" s="109"/>
      <c r="B11" s="109"/>
      <c r="C11" s="109"/>
      <c r="D11" s="109"/>
      <c r="E11" s="109"/>
      <c r="F11" s="115"/>
      <c r="G11" s="113" t="s">
        <v>26</v>
      </c>
      <c r="H11" s="114" t="s">
        <v>34</v>
      </c>
    </row>
    <row r="12" spans="1:11" x14ac:dyDescent="0.2">
      <c r="A12" s="198" t="s">
        <v>71</v>
      </c>
      <c r="B12" s="198"/>
      <c r="C12" s="198"/>
      <c r="D12" s="198"/>
      <c r="E12" s="198"/>
      <c r="F12" s="112"/>
      <c r="G12" s="113" t="s">
        <v>23</v>
      </c>
      <c r="H12" s="114" t="s">
        <v>35</v>
      </c>
    </row>
    <row r="13" spans="1:11" ht="13.5" customHeight="1" x14ac:dyDescent="0.2">
      <c r="A13" s="109"/>
      <c r="B13" s="198"/>
      <c r="C13" s="198"/>
      <c r="D13" s="198"/>
      <c r="E13" s="198"/>
      <c r="F13" s="112"/>
      <c r="G13" s="113" t="s">
        <v>28</v>
      </c>
      <c r="H13" s="114" t="s">
        <v>36</v>
      </c>
    </row>
    <row r="14" spans="1:11" ht="21.75" customHeight="1" x14ac:dyDescent="0.2">
      <c r="A14" s="110" t="s">
        <v>72</v>
      </c>
      <c r="B14" s="190" t="s">
        <v>72</v>
      </c>
      <c r="C14" s="190"/>
      <c r="D14" s="190"/>
      <c r="E14" s="190"/>
      <c r="F14" s="112"/>
      <c r="G14" s="113" t="s">
        <v>29</v>
      </c>
      <c r="H14" s="114" t="s">
        <v>37</v>
      </c>
    </row>
    <row r="15" spans="1:11" x14ac:dyDescent="0.2">
      <c r="A15" s="109"/>
      <c r="B15" s="198"/>
      <c r="C15" s="198"/>
      <c r="D15" s="198"/>
      <c r="E15" s="198"/>
      <c r="F15" s="112"/>
      <c r="G15" s="21" t="s">
        <v>138</v>
      </c>
      <c r="H15" s="114" t="s">
        <v>139</v>
      </c>
    </row>
    <row r="16" spans="1:11" x14ac:dyDescent="0.2">
      <c r="A16" s="110" t="s">
        <v>73</v>
      </c>
      <c r="B16" s="190" t="s">
        <v>73</v>
      </c>
      <c r="C16" s="190"/>
      <c r="D16" s="190"/>
      <c r="E16" s="190"/>
      <c r="F16" s="112"/>
      <c r="G16" s="116" t="s">
        <v>142</v>
      </c>
    </row>
    <row r="17" spans="1:11" x14ac:dyDescent="0.2">
      <c r="A17" s="109"/>
      <c r="B17" s="198"/>
      <c r="C17" s="198"/>
      <c r="D17" s="198"/>
      <c r="E17" s="198"/>
      <c r="F17" s="112"/>
    </row>
    <row r="18" spans="1:11" x14ac:dyDescent="0.25">
      <c r="A18" s="194" t="s">
        <v>74</v>
      </c>
      <c r="B18" s="194"/>
      <c r="C18" s="194"/>
      <c r="D18" s="194"/>
      <c r="E18" s="194"/>
      <c r="F18" s="112"/>
    </row>
    <row r="19" spans="1:11" x14ac:dyDescent="0.2">
      <c r="A19" s="82" t="s">
        <v>75</v>
      </c>
      <c r="B19" s="199"/>
      <c r="C19" s="199"/>
      <c r="D19" s="199"/>
      <c r="E19" s="199"/>
      <c r="F19" s="117"/>
    </row>
    <row r="20" spans="1:11" x14ac:dyDescent="0.2">
      <c r="A20" s="109"/>
      <c r="B20" s="200" t="s">
        <v>75</v>
      </c>
      <c r="C20" s="200"/>
      <c r="D20" s="200"/>
      <c r="E20" s="200"/>
      <c r="F20" s="118"/>
    </row>
    <row r="21" spans="1:11" x14ac:dyDescent="0.2">
      <c r="A21" s="108"/>
      <c r="B21" s="109"/>
      <c r="C21" s="109"/>
      <c r="D21" s="109"/>
      <c r="E21" s="109"/>
      <c r="F21" s="115"/>
      <c r="G21" s="138" t="s">
        <v>99</v>
      </c>
      <c r="H21" s="138" t="s">
        <v>106</v>
      </c>
    </row>
    <row r="22" spans="1:11" ht="42" customHeight="1" x14ac:dyDescent="0.2">
      <c r="G22" s="138" t="s">
        <v>77</v>
      </c>
      <c r="H22" s="139" t="s">
        <v>109</v>
      </c>
    </row>
    <row r="23" spans="1:11" x14ac:dyDescent="0.2">
      <c r="G23" s="138" t="s">
        <v>100</v>
      </c>
      <c r="H23" s="138"/>
    </row>
    <row r="24" spans="1:11" x14ac:dyDescent="0.2">
      <c r="G24" s="138" t="s">
        <v>101</v>
      </c>
      <c r="H24" s="138" t="s">
        <v>107</v>
      </c>
    </row>
    <row r="25" spans="1:11" ht="89.25" customHeight="1" x14ac:dyDescent="0.2">
      <c r="G25" s="138" t="s">
        <v>102</v>
      </c>
      <c r="H25" s="195" t="s">
        <v>141</v>
      </c>
      <c r="I25" s="196"/>
      <c r="J25" s="196"/>
      <c r="K25" s="197"/>
    </row>
    <row r="26" spans="1:11" ht="45" x14ac:dyDescent="0.2">
      <c r="G26" s="138" t="s">
        <v>81</v>
      </c>
      <c r="H26" s="140" t="s">
        <v>108</v>
      </c>
    </row>
    <row r="27" spans="1:11" x14ac:dyDescent="0.2">
      <c r="G27" s="138" t="s">
        <v>103</v>
      </c>
      <c r="H27" s="141" t="s">
        <v>110</v>
      </c>
    </row>
    <row r="28" spans="1:11" x14ac:dyDescent="0.2">
      <c r="G28" s="138" t="s">
        <v>82</v>
      </c>
      <c r="H28" s="138" t="s">
        <v>111</v>
      </c>
    </row>
    <row r="29" spans="1:11" x14ac:dyDescent="0.2">
      <c r="G29" s="138" t="s">
        <v>44</v>
      </c>
      <c r="H29" s="140" t="s">
        <v>112</v>
      </c>
    </row>
    <row r="30" spans="1:11" x14ac:dyDescent="0.2">
      <c r="G30" s="138" t="s">
        <v>45</v>
      </c>
      <c r="H30" s="140" t="s">
        <v>113</v>
      </c>
    </row>
    <row r="31" spans="1:11" x14ac:dyDescent="0.2">
      <c r="G31" s="138" t="s">
        <v>104</v>
      </c>
      <c r="H31" s="142"/>
    </row>
    <row r="32" spans="1:11" x14ac:dyDescent="0.2">
      <c r="G32" s="138" t="s">
        <v>20</v>
      </c>
      <c r="H32" s="138" t="s">
        <v>114</v>
      </c>
    </row>
    <row r="33" spans="7:8" ht="33.75" x14ac:dyDescent="0.2">
      <c r="G33" s="138" t="s">
        <v>21</v>
      </c>
      <c r="H33" s="140" t="s">
        <v>115</v>
      </c>
    </row>
    <row r="34" spans="7:8" x14ac:dyDescent="0.2">
      <c r="G34" s="138" t="s">
        <v>105</v>
      </c>
      <c r="H34" s="138"/>
    </row>
    <row r="35" spans="7:8" x14ac:dyDescent="0.2">
      <c r="G35" s="138" t="s">
        <v>119</v>
      </c>
      <c r="H35" s="138"/>
    </row>
    <row r="36" spans="7:8" ht="22.5" x14ac:dyDescent="0.2">
      <c r="G36" s="138" t="s">
        <v>47</v>
      </c>
      <c r="H36" s="140" t="s">
        <v>116</v>
      </c>
    </row>
    <row r="37" spans="7:8" x14ac:dyDescent="0.2">
      <c r="G37" s="138" t="s">
        <v>58</v>
      </c>
      <c r="H37" s="138"/>
    </row>
    <row r="38" spans="7:8" ht="81.75" customHeight="1" x14ac:dyDescent="0.2">
      <c r="G38" s="138" t="s">
        <v>48</v>
      </c>
      <c r="H38" s="140" t="s">
        <v>117</v>
      </c>
    </row>
    <row r="39" spans="7:8" ht="72.75" customHeight="1" x14ac:dyDescent="0.2">
      <c r="G39" s="138" t="s">
        <v>66</v>
      </c>
      <c r="H39" s="140" t="s">
        <v>118</v>
      </c>
    </row>
  </sheetData>
  <mergeCells count="17">
    <mergeCell ref="B16:E16"/>
    <mergeCell ref="A18:E18"/>
    <mergeCell ref="H25:K25"/>
    <mergeCell ref="B13:E13"/>
    <mergeCell ref="A4:E4"/>
    <mergeCell ref="A6:E6"/>
    <mergeCell ref="A8:E8"/>
    <mergeCell ref="A10:E10"/>
    <mergeCell ref="A12:E12"/>
    <mergeCell ref="B5:E5"/>
    <mergeCell ref="B7:E7"/>
    <mergeCell ref="B9:E9"/>
    <mergeCell ref="B15:E15"/>
    <mergeCell ref="B17:E17"/>
    <mergeCell ref="B19:E19"/>
    <mergeCell ref="B20:E20"/>
    <mergeCell ref="B14:E14"/>
  </mergeCells>
  <hyperlinks>
    <hyperlink ref="A6:E6" location="Lietotāji!A1" display="LIETOTĀJI" xr:uid="{00000000-0004-0000-0800-000000000000}"/>
    <hyperlink ref="A4:E4" location="'Bibliotēku skaits'!A1" display="BIBLIOTĒKU SKAITS" xr:uid="{00000000-0004-0000-0800-000001000000}"/>
    <hyperlink ref="A8:E8" location="Apmeklējums!A1" display="APMEKLĒJUMS" xr:uid="{00000000-0004-0000-0800-000002000000}"/>
    <hyperlink ref="A12:E12" location="Krājums!A1" display="KRĀJUMS" xr:uid="{00000000-0004-0000-0800-000003000000}"/>
    <hyperlink ref="A10:E10" location="Izsniegums!A1" display="IZSNIEGUMS" xr:uid="{00000000-0004-0000-0800-000004000000}"/>
    <hyperlink ref="B20:E20" location="'Metadoloģija '!A1" display="Metadoloģija" xr:uid="{00000000-0004-0000-0800-000005000000}"/>
    <hyperlink ref="B14:E14" location="Personāls!A1" display="PERSONĀLS" xr:uid="{00000000-0004-0000-0800-000006000000}"/>
    <hyperlink ref="B16:E16" location="'Finansiālie rād.'!A1" display="FINANSIĀLIE RĀDĪTĀJI" xr:uid="{00000000-0004-0000-0800-000007000000}"/>
    <hyperlink ref="A18:E18" location="'Snieguma rādītāji'!A1" display="SNIEGUMA RĀDĪTĀJI" xr:uid="{00000000-0004-0000-0800-000008000000}"/>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Bibliotēku skaits</vt:lpstr>
      <vt:lpstr>Lietotāji</vt:lpstr>
      <vt:lpstr>Apmeklējums</vt:lpstr>
      <vt:lpstr>Izsniegums</vt:lpstr>
      <vt:lpstr>Krājums</vt:lpstr>
      <vt:lpstr>Personāls</vt:lpstr>
      <vt:lpstr>Finansiālie rād.</vt:lpstr>
      <vt:lpstr>Snieguma rādītāji</vt:lpstr>
      <vt:lpstr>Metadoloģija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Kopējie bibliotēku darba rādītāji</dc:title>
  <dc:creator>Evija</dc:creator>
  <cp:lastModifiedBy>Diāna Rudzīte</cp:lastModifiedBy>
  <cp:lastPrinted>2020-06-01T09:15:09Z</cp:lastPrinted>
  <dcterms:created xsi:type="dcterms:W3CDTF">2019-04-11T11:01:48Z</dcterms:created>
  <dcterms:modified xsi:type="dcterms:W3CDTF">2022-06-22T07:58:19Z</dcterms:modified>
</cp:coreProperties>
</file>