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Documents d'unité\Statistics\Creative Europe 2021-2027\"/>
    </mc:Choice>
  </mc:AlternateContent>
  <bookViews>
    <workbookView xWindow="240" yWindow="20" windowWidth="16100" windowHeight="9660" tabRatio="851"/>
  </bookViews>
  <sheets>
    <sheet name="Explanataory Note" sheetId="11" r:id="rId1"/>
    <sheet name="TOTAL Nr of participants" sheetId="1" r:id="rId2"/>
    <sheet name="TOTAL Amount of grant" sheetId="3" r:id="rId3"/>
  </sheets>
  <definedNames>
    <definedName name="_xlnm._FilterDatabase" localSheetId="2" hidden="1">'TOTAL Amount of grant'!$A$1:$H$37</definedName>
    <definedName name="_xlnm._FilterDatabase" localSheetId="1" hidden="1">'TOTAL Nr of participants'!$A$1:$J$1</definedName>
  </definedNames>
  <calcPr calcId="162913"/>
</workbook>
</file>

<file path=xl/calcChain.xml><?xml version="1.0" encoding="utf-8"?>
<calcChain xmlns="http://schemas.openxmlformats.org/spreadsheetml/2006/main">
  <c r="H5" i="3" l="1"/>
  <c r="H9" i="3"/>
  <c r="H21" i="3"/>
  <c r="H13" i="3"/>
  <c r="H28" i="3"/>
  <c r="H35" i="3"/>
  <c r="H10" i="3"/>
  <c r="H19" i="3"/>
  <c r="H8" i="3"/>
  <c r="H3" i="3"/>
  <c r="H34" i="3"/>
  <c r="H14" i="3"/>
  <c r="H31" i="3"/>
  <c r="H18" i="3"/>
  <c r="H12" i="3"/>
  <c r="H22" i="3"/>
  <c r="H29" i="3"/>
  <c r="H17" i="3"/>
  <c r="H30" i="3"/>
  <c r="H32" i="3"/>
  <c r="H33" i="3"/>
  <c r="H6" i="3"/>
  <c r="H26" i="3"/>
  <c r="H24" i="3"/>
  <c r="H23" i="3"/>
  <c r="H11" i="3"/>
  <c r="H7" i="3"/>
  <c r="H4" i="3"/>
  <c r="H36" i="3"/>
  <c r="H20" i="3"/>
  <c r="H38" i="3"/>
  <c r="H16" i="3"/>
  <c r="H2" i="3"/>
  <c r="H27" i="3"/>
  <c r="H25" i="3"/>
  <c r="H39" i="3"/>
  <c r="H37" i="3"/>
  <c r="H15" i="3"/>
  <c r="J10" i="1"/>
  <c r="J22" i="1"/>
  <c r="J14" i="1"/>
  <c r="J5" i="1"/>
  <c r="J30" i="1"/>
  <c r="J38" i="1"/>
  <c r="J13" i="1"/>
  <c r="J33" i="1"/>
  <c r="J18" i="1"/>
  <c r="J35" i="1"/>
  <c r="J32" i="1"/>
  <c r="J9" i="1"/>
  <c r="J11" i="1"/>
  <c r="J3" i="1"/>
  <c r="J36" i="1"/>
  <c r="J19" i="1"/>
  <c r="J15" i="1"/>
  <c r="J31" i="1"/>
  <c r="J20" i="1"/>
  <c r="J6" i="1"/>
  <c r="J34" i="1"/>
  <c r="J26" i="1"/>
  <c r="J24" i="1"/>
  <c r="J25" i="1"/>
  <c r="J8" i="1"/>
  <c r="J28" i="1"/>
  <c r="J39" i="1"/>
  <c r="J12" i="1"/>
  <c r="J4" i="1"/>
  <c r="J41" i="1"/>
  <c r="J21" i="1"/>
  <c r="J2" i="1"/>
  <c r="J17" i="1"/>
  <c r="J29" i="1"/>
  <c r="J27" i="1"/>
  <c r="J40" i="1"/>
  <c r="J44" i="1"/>
  <c r="J42" i="1"/>
  <c r="J7" i="1"/>
  <c r="J37" i="1"/>
  <c r="J23" i="1"/>
  <c r="J43" i="1"/>
  <c r="J16" i="1"/>
</calcChain>
</file>

<file path=xl/sharedStrings.xml><?xml version="1.0" encoding="utf-8"?>
<sst xmlns="http://schemas.openxmlformats.org/spreadsheetml/2006/main" count="363" uniqueCount="59">
  <si>
    <t>Country</t>
  </si>
  <si>
    <t># participations in projects</t>
  </si>
  <si>
    <t>FR</t>
  </si>
  <si>
    <t>Coordinator</t>
  </si>
  <si>
    <t>Partner</t>
  </si>
  <si>
    <t>Affiliated Entity</t>
  </si>
  <si>
    <t>Associated Partner</t>
  </si>
  <si>
    <t>DE</t>
  </si>
  <si>
    <t>IT</t>
  </si>
  <si>
    <t>ES</t>
  </si>
  <si>
    <t>BE</t>
  </si>
  <si>
    <t>NL</t>
  </si>
  <si>
    <t>SI</t>
  </si>
  <si>
    <t>EL</t>
  </si>
  <si>
    <t>PT</t>
  </si>
  <si>
    <t>HR</t>
  </si>
  <si>
    <t>RS</t>
  </si>
  <si>
    <t>PL</t>
  </si>
  <si>
    <t>CZ</t>
  </si>
  <si>
    <t>DK</t>
  </si>
  <si>
    <t>AT</t>
  </si>
  <si>
    <t>SE</t>
  </si>
  <si>
    <t>HU</t>
  </si>
  <si>
    <t>FI</t>
  </si>
  <si>
    <t>NO</t>
  </si>
  <si>
    <t>IE</t>
  </si>
  <si>
    <t>BG</t>
  </si>
  <si>
    <t>RO</t>
  </si>
  <si>
    <t>LV</t>
  </si>
  <si>
    <t>LT</t>
  </si>
  <si>
    <t>LU</t>
  </si>
  <si>
    <t>CY</t>
  </si>
  <si>
    <t>MK</t>
  </si>
  <si>
    <t>SK</t>
  </si>
  <si>
    <t>EE</t>
  </si>
  <si>
    <t>BA</t>
  </si>
  <si>
    <t>UA</t>
  </si>
  <si>
    <t>IS</t>
  </si>
  <si>
    <t>AL</t>
  </si>
  <si>
    <t>GE</t>
  </si>
  <si>
    <t>UK</t>
  </si>
  <si>
    <t>TN</t>
  </si>
  <si>
    <t>MT</t>
  </si>
  <si>
    <t>ME</t>
  </si>
  <si>
    <t>XK</t>
  </si>
  <si>
    <t>CA</t>
  </si>
  <si>
    <t>SG</t>
  </si>
  <si>
    <t>LI</t>
  </si>
  <si>
    <t>US</t>
  </si>
  <si>
    <t>Role</t>
  </si>
  <si>
    <t>TOTAL PARTICIPANTS</t>
  </si>
  <si>
    <t>TOTAL GRANT</t>
  </si>
  <si>
    <t xml:space="preserve">Please note that this information reflects the situation at grant agreement signature. Potential changes during the project implementation as well as final distribution of grants to third parties (for example in Europa Cinema or Films on the Move) are not reflected and will only be known after the project's closure. </t>
  </si>
  <si>
    <t xml:space="preserve">It reflects the information publicly availble on the Funding&amp;Tender portal, as all grants of the 2021 calls have been signed. </t>
  </si>
  <si>
    <t>€ maximum grant coordinator</t>
  </si>
  <si>
    <t>€ maximum grant Affiliated entity</t>
  </si>
  <si>
    <t>€ maximum grant Partner</t>
  </si>
  <si>
    <t xml:space="preserve">The information provided in this document summarizes the information in Grant Agreements signed in the framework of calls for proposals of the 2021 WP.  </t>
  </si>
  <si>
    <t xml:space="preserve">It completes and summarizes the information available on the List of Funded projects, where the sheet with the Partners split shows the exact amount allocated to each project partner. For detailed split by strand or by action, please use the List of Funded projects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</si>
</sst>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1"/>
      <color rgb="FF000000"/>
      <name val="Calibri"/>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3" fontId="0" fillId="0" borderId="0" xfId="0" applyNumberFormat="1"/>
    <xf numFmtId="0" fontId="0" fillId="0" borderId="0" xfId="0" applyAlignment="1">
      <alignment wrapText="1"/>
    </xf>
    <xf numFmtId="0" fontId="1" fillId="2" borderId="1" xfId="0" applyFont="1" applyFill="1" applyBorder="1" applyAlignment="1">
      <alignment wrapText="1"/>
    </xf>
    <xf numFmtId="4" fontId="0" fillId="0" borderId="0" xfId="0" applyNumberFormat="1"/>
    <xf numFmtId="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3" fontId="1" fillId="2" borderId="1" xfId="0" applyNumberFormat="1" applyFont="1" applyFill="1" applyBorder="1" applyAlignment="1">
      <alignment horizontal="center" wrapText="1"/>
    </xf>
    <xf numFmtId="3" fontId="0" fillId="0" borderId="0" xfId="0" applyNumberFormat="1" applyAlignment="1">
      <alignment horizontal="center"/>
    </xf>
    <xf numFmtId="0" fontId="1" fillId="0" borderId="0" xfId="0" applyFont="1"/>
    <xf numFmtId="3" fontId="1" fillId="0" borderId="0" xfId="0" applyNumberFormat="1" applyFont="1"/>
    <xf numFmtId="4" fontId="1" fillId="0" borderId="0" xfId="0" applyNumberFormat="1" applyFont="1"/>
    <xf numFmtId="0" fontId="0" fillId="0" borderId="1" xfId="0" applyBorder="1"/>
    <xf numFmtId="0" fontId="0" fillId="0" borderId="1" xfId="0" applyBorder="1" applyAlignment="1">
      <alignment wrapText="1"/>
    </xf>
    <xf numFmtId="0" fontId="2" fillId="2" borderId="1" xfId="0"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workbookViewId="0">
      <selection activeCell="A7" sqref="A7"/>
    </sheetView>
  </sheetViews>
  <sheetFormatPr defaultRowHeight="14.5" x14ac:dyDescent="0.35"/>
  <cols>
    <col min="1" max="1" width="152.54296875" customWidth="1"/>
  </cols>
  <sheetData>
    <row r="1" spans="1:1" ht="53.5" customHeight="1" x14ac:dyDescent="0.35">
      <c r="A1" s="13" t="s">
        <v>57</v>
      </c>
    </row>
    <row r="2" spans="1:1" ht="24.5" customHeight="1" x14ac:dyDescent="0.35">
      <c r="A2" s="13" t="s">
        <v>53</v>
      </c>
    </row>
    <row r="3" spans="1:1" ht="31" customHeight="1" x14ac:dyDescent="0.35">
      <c r="A3" s="14" t="s">
        <v>58</v>
      </c>
    </row>
    <row r="4" spans="1:1" ht="33" customHeight="1" x14ac:dyDescent="0.35">
      <c r="A4" s="14"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sqref="A1:XFD1"/>
    </sheetView>
  </sheetViews>
  <sheetFormatPr defaultRowHeight="14.5" x14ac:dyDescent="0.35"/>
  <cols>
    <col min="1" max="1" width="9" customWidth="1"/>
    <col min="2" max="2" width="15.7265625" customWidth="1"/>
    <col min="3" max="3" width="14.90625" style="9" customWidth="1"/>
    <col min="4" max="4" width="8.7265625" customWidth="1"/>
    <col min="5" max="5" width="14.90625" style="9" customWidth="1"/>
    <col min="6" max="6" width="13.81640625" customWidth="1"/>
    <col min="7" max="7" width="14.90625" style="9" customWidth="1"/>
    <col min="8" max="8" width="16.90625" customWidth="1"/>
    <col min="9" max="9" width="14.90625" style="9" customWidth="1"/>
    <col min="10" max="10" width="13.08984375" customWidth="1"/>
    <col min="11" max="11" width="8.7265625" customWidth="1"/>
  </cols>
  <sheetData>
    <row r="1" spans="1:13" s="2" customFormat="1" ht="29" x14ac:dyDescent="0.35">
      <c r="A1" s="3" t="s">
        <v>0</v>
      </c>
      <c r="B1" s="15" t="s">
        <v>49</v>
      </c>
      <c r="C1" s="8" t="s">
        <v>1</v>
      </c>
      <c r="D1" s="15" t="s">
        <v>49</v>
      </c>
      <c r="E1" s="8" t="s">
        <v>1</v>
      </c>
      <c r="F1" s="15" t="s">
        <v>49</v>
      </c>
      <c r="G1" s="8" t="s">
        <v>1</v>
      </c>
      <c r="H1" s="15" t="s">
        <v>49</v>
      </c>
      <c r="I1" s="8" t="s">
        <v>1</v>
      </c>
      <c r="J1" s="3" t="s">
        <v>50</v>
      </c>
    </row>
    <row r="2" spans="1:13" x14ac:dyDescent="0.35">
      <c r="A2" s="10" t="s">
        <v>38</v>
      </c>
      <c r="B2" t="s">
        <v>3</v>
      </c>
      <c r="C2" s="9">
        <v>3</v>
      </c>
      <c r="D2" t="s">
        <v>4</v>
      </c>
      <c r="E2" s="9">
        <v>4</v>
      </c>
      <c r="F2" t="s">
        <v>5</v>
      </c>
      <c r="H2" t="s">
        <v>6</v>
      </c>
      <c r="J2" s="11">
        <f t="shared" ref="J2:J44" si="0">C2+E2+G2+I2</f>
        <v>7</v>
      </c>
      <c r="M2" s="1"/>
    </row>
    <row r="3" spans="1:13" x14ac:dyDescent="0.35">
      <c r="A3" s="10" t="s">
        <v>20</v>
      </c>
      <c r="B3" t="s">
        <v>3</v>
      </c>
      <c r="C3" s="9">
        <v>21</v>
      </c>
      <c r="D3" t="s">
        <v>4</v>
      </c>
      <c r="E3" s="9">
        <v>26</v>
      </c>
      <c r="F3" t="s">
        <v>5</v>
      </c>
      <c r="G3" s="9">
        <v>1</v>
      </c>
      <c r="H3" t="s">
        <v>6</v>
      </c>
      <c r="I3" s="9">
        <v>7</v>
      </c>
      <c r="J3" s="11">
        <f t="shared" si="0"/>
        <v>55</v>
      </c>
      <c r="M3" s="1"/>
    </row>
    <row r="4" spans="1:13" x14ac:dyDescent="0.35">
      <c r="A4" s="10" t="s">
        <v>35</v>
      </c>
      <c r="B4" t="s">
        <v>3</v>
      </c>
      <c r="C4" s="9">
        <v>6</v>
      </c>
      <c r="D4" t="s">
        <v>4</v>
      </c>
      <c r="E4" s="9">
        <v>9</v>
      </c>
      <c r="F4" t="s">
        <v>5</v>
      </c>
      <c r="H4" t="s">
        <v>6</v>
      </c>
      <c r="I4" s="9">
        <v>2</v>
      </c>
      <c r="J4" s="11">
        <f t="shared" si="0"/>
        <v>17</v>
      </c>
      <c r="M4" s="1"/>
    </row>
    <row r="5" spans="1:13" x14ac:dyDescent="0.35">
      <c r="A5" s="10" t="s">
        <v>10</v>
      </c>
      <c r="B5" t="s">
        <v>3</v>
      </c>
      <c r="C5" s="9">
        <v>77</v>
      </c>
      <c r="D5" t="s">
        <v>4</v>
      </c>
      <c r="E5" s="9">
        <v>51</v>
      </c>
      <c r="F5" t="s">
        <v>5</v>
      </c>
      <c r="G5" s="9">
        <v>1</v>
      </c>
      <c r="H5" t="s">
        <v>6</v>
      </c>
      <c r="I5" s="9">
        <v>3</v>
      </c>
      <c r="J5" s="11">
        <f t="shared" si="0"/>
        <v>132</v>
      </c>
      <c r="M5" s="1"/>
    </row>
    <row r="6" spans="1:13" x14ac:dyDescent="0.35">
      <c r="A6" s="10" t="s">
        <v>26</v>
      </c>
      <c r="B6" t="s">
        <v>3</v>
      </c>
      <c r="C6" s="9">
        <v>16</v>
      </c>
      <c r="D6" t="s">
        <v>4</v>
      </c>
      <c r="E6" s="9">
        <v>14</v>
      </c>
      <c r="F6" t="s">
        <v>5</v>
      </c>
      <c r="H6" t="s">
        <v>6</v>
      </c>
      <c r="I6" s="9">
        <v>4</v>
      </c>
      <c r="J6" s="11">
        <f t="shared" si="0"/>
        <v>34</v>
      </c>
      <c r="M6" s="1"/>
    </row>
    <row r="7" spans="1:13" x14ac:dyDescent="0.35">
      <c r="A7" s="10" t="s">
        <v>45</v>
      </c>
      <c r="B7" t="s">
        <v>3</v>
      </c>
      <c r="D7" t="s">
        <v>4</v>
      </c>
      <c r="F7" t="s">
        <v>5</v>
      </c>
      <c r="H7" t="s">
        <v>6</v>
      </c>
      <c r="I7" s="9">
        <v>1</v>
      </c>
      <c r="J7" s="11">
        <f t="shared" si="0"/>
        <v>1</v>
      </c>
      <c r="M7" s="1"/>
    </row>
    <row r="8" spans="1:13" x14ac:dyDescent="0.35">
      <c r="A8" s="10" t="s">
        <v>31</v>
      </c>
      <c r="B8" t="s">
        <v>3</v>
      </c>
      <c r="C8" s="9">
        <v>8</v>
      </c>
      <c r="D8" t="s">
        <v>4</v>
      </c>
      <c r="E8" s="9">
        <v>7</v>
      </c>
      <c r="F8" t="s">
        <v>5</v>
      </c>
      <c r="H8" t="s">
        <v>6</v>
      </c>
      <c r="I8" s="9">
        <v>4</v>
      </c>
      <c r="J8" s="11">
        <f t="shared" si="0"/>
        <v>19</v>
      </c>
      <c r="M8" s="1"/>
    </row>
    <row r="9" spans="1:13" x14ac:dyDescent="0.35">
      <c r="A9" s="10" t="s">
        <v>18</v>
      </c>
      <c r="B9" t="s">
        <v>3</v>
      </c>
      <c r="C9" s="9">
        <v>33</v>
      </c>
      <c r="D9" t="s">
        <v>4</v>
      </c>
      <c r="E9" s="9">
        <v>21</v>
      </c>
      <c r="F9" t="s">
        <v>5</v>
      </c>
      <c r="G9" s="9">
        <v>2</v>
      </c>
      <c r="H9" t="s">
        <v>6</v>
      </c>
      <c r="J9" s="11">
        <f t="shared" si="0"/>
        <v>56</v>
      </c>
      <c r="M9" s="1"/>
    </row>
    <row r="10" spans="1:13" x14ac:dyDescent="0.35">
      <c r="A10" s="10" t="s">
        <v>7</v>
      </c>
      <c r="B10" t="s">
        <v>3</v>
      </c>
      <c r="C10" s="9">
        <v>104</v>
      </c>
      <c r="D10" t="s">
        <v>4</v>
      </c>
      <c r="E10" s="9">
        <v>84</v>
      </c>
      <c r="F10" t="s">
        <v>5</v>
      </c>
      <c r="G10" s="9">
        <v>3</v>
      </c>
      <c r="H10" t="s">
        <v>6</v>
      </c>
      <c r="I10" s="9">
        <v>11</v>
      </c>
      <c r="J10" s="11">
        <f t="shared" si="0"/>
        <v>202</v>
      </c>
      <c r="M10" s="1"/>
    </row>
    <row r="11" spans="1:13" x14ac:dyDescent="0.35">
      <c r="A11" s="10" t="s">
        <v>19</v>
      </c>
      <c r="B11" t="s">
        <v>3</v>
      </c>
      <c r="C11" s="9">
        <v>38</v>
      </c>
      <c r="D11" t="s">
        <v>4</v>
      </c>
      <c r="E11" s="9">
        <v>18</v>
      </c>
      <c r="F11" t="s">
        <v>5</v>
      </c>
      <c r="G11" s="9">
        <v>1</v>
      </c>
      <c r="H11" t="s">
        <v>6</v>
      </c>
      <c r="I11" s="9">
        <v>1</v>
      </c>
      <c r="J11" s="11">
        <f t="shared" si="0"/>
        <v>58</v>
      </c>
      <c r="M11" s="1"/>
    </row>
    <row r="12" spans="1:13" x14ac:dyDescent="0.35">
      <c r="A12" s="10" t="s">
        <v>34</v>
      </c>
      <c r="B12" t="s">
        <v>3</v>
      </c>
      <c r="C12" s="9">
        <v>11</v>
      </c>
      <c r="D12" t="s">
        <v>4</v>
      </c>
      <c r="E12" s="9">
        <v>11</v>
      </c>
      <c r="F12" t="s">
        <v>5</v>
      </c>
      <c r="H12" t="s">
        <v>6</v>
      </c>
      <c r="J12" s="11">
        <f t="shared" si="0"/>
        <v>22</v>
      </c>
      <c r="M12" s="1"/>
    </row>
    <row r="13" spans="1:13" x14ac:dyDescent="0.35">
      <c r="A13" s="10" t="s">
        <v>13</v>
      </c>
      <c r="B13" t="s">
        <v>3</v>
      </c>
      <c r="C13" s="9">
        <v>28</v>
      </c>
      <c r="D13" t="s">
        <v>4</v>
      </c>
      <c r="E13" s="9">
        <v>45</v>
      </c>
      <c r="F13" t="s">
        <v>5</v>
      </c>
      <c r="H13" t="s">
        <v>6</v>
      </c>
      <c r="I13" s="9">
        <v>8</v>
      </c>
      <c r="J13" s="11">
        <f t="shared" si="0"/>
        <v>81</v>
      </c>
      <c r="M13" s="1"/>
    </row>
    <row r="14" spans="1:13" x14ac:dyDescent="0.35">
      <c r="A14" s="10" t="s">
        <v>9</v>
      </c>
      <c r="B14" t="s">
        <v>3</v>
      </c>
      <c r="C14" s="9">
        <v>54</v>
      </c>
      <c r="D14" t="s">
        <v>4</v>
      </c>
      <c r="E14" s="9">
        <v>72</v>
      </c>
      <c r="F14" t="s">
        <v>5</v>
      </c>
      <c r="G14" s="9">
        <v>1</v>
      </c>
      <c r="H14" t="s">
        <v>6</v>
      </c>
      <c r="I14" s="9">
        <v>12</v>
      </c>
      <c r="J14" s="11">
        <f t="shared" si="0"/>
        <v>139</v>
      </c>
      <c r="M14" s="1"/>
    </row>
    <row r="15" spans="1:13" x14ac:dyDescent="0.35">
      <c r="A15" s="10" t="s">
        <v>23</v>
      </c>
      <c r="B15" t="s">
        <v>3</v>
      </c>
      <c r="C15" s="9">
        <v>20</v>
      </c>
      <c r="D15" t="s">
        <v>4</v>
      </c>
      <c r="E15" s="9">
        <v>21</v>
      </c>
      <c r="F15" t="s">
        <v>5</v>
      </c>
      <c r="H15" t="s">
        <v>6</v>
      </c>
      <c r="J15" s="11">
        <f t="shared" si="0"/>
        <v>41</v>
      </c>
      <c r="M15" s="1"/>
    </row>
    <row r="16" spans="1:13" x14ac:dyDescent="0.35">
      <c r="A16" s="10" t="s">
        <v>2</v>
      </c>
      <c r="B16" t="s">
        <v>3</v>
      </c>
      <c r="C16" s="9">
        <v>164</v>
      </c>
      <c r="D16" t="s">
        <v>4</v>
      </c>
      <c r="E16" s="9">
        <v>88</v>
      </c>
      <c r="F16" t="s">
        <v>5</v>
      </c>
      <c r="G16" s="9">
        <v>2</v>
      </c>
      <c r="H16" t="s">
        <v>6</v>
      </c>
      <c r="I16" s="9">
        <v>10</v>
      </c>
      <c r="J16" s="11">
        <f t="shared" si="0"/>
        <v>264</v>
      </c>
      <c r="M16" s="1"/>
    </row>
    <row r="17" spans="1:13" x14ac:dyDescent="0.35">
      <c r="A17" s="10" t="s">
        <v>39</v>
      </c>
      <c r="B17" t="s">
        <v>3</v>
      </c>
      <c r="C17" s="9">
        <v>3</v>
      </c>
      <c r="D17" t="s">
        <v>4</v>
      </c>
      <c r="E17" s="9">
        <v>3</v>
      </c>
      <c r="F17" t="s">
        <v>5</v>
      </c>
      <c r="H17" t="s">
        <v>6</v>
      </c>
      <c r="J17" s="11">
        <f t="shared" si="0"/>
        <v>6</v>
      </c>
      <c r="M17" s="1"/>
    </row>
    <row r="18" spans="1:13" x14ac:dyDescent="0.35">
      <c r="A18" s="10" t="s">
        <v>15</v>
      </c>
      <c r="B18" t="s">
        <v>3</v>
      </c>
      <c r="C18" s="9">
        <v>26</v>
      </c>
      <c r="D18" t="s">
        <v>4</v>
      </c>
      <c r="E18" s="9">
        <v>30</v>
      </c>
      <c r="F18" t="s">
        <v>5</v>
      </c>
      <c r="G18" s="9">
        <v>2</v>
      </c>
      <c r="H18" t="s">
        <v>6</v>
      </c>
      <c r="I18" s="9">
        <v>7</v>
      </c>
      <c r="J18" s="11">
        <f t="shared" si="0"/>
        <v>65</v>
      </c>
      <c r="M18" s="1"/>
    </row>
    <row r="19" spans="1:13" x14ac:dyDescent="0.35">
      <c r="A19" s="10" t="s">
        <v>22</v>
      </c>
      <c r="B19" t="s">
        <v>3</v>
      </c>
      <c r="C19" s="9">
        <v>19</v>
      </c>
      <c r="D19" t="s">
        <v>4</v>
      </c>
      <c r="E19" s="9">
        <v>30</v>
      </c>
      <c r="F19" t="s">
        <v>5</v>
      </c>
      <c r="H19" t="s">
        <v>6</v>
      </c>
      <c r="I19" s="9">
        <v>3</v>
      </c>
      <c r="J19" s="11">
        <f t="shared" si="0"/>
        <v>52</v>
      </c>
      <c r="M19" s="1"/>
    </row>
    <row r="20" spans="1:13" x14ac:dyDescent="0.35">
      <c r="A20" s="10" t="s">
        <v>25</v>
      </c>
      <c r="B20" t="s">
        <v>3</v>
      </c>
      <c r="C20" s="9">
        <v>13</v>
      </c>
      <c r="D20" t="s">
        <v>4</v>
      </c>
      <c r="E20" s="9">
        <v>17</v>
      </c>
      <c r="F20" t="s">
        <v>5</v>
      </c>
      <c r="H20" t="s">
        <v>6</v>
      </c>
      <c r="I20" s="9">
        <v>2</v>
      </c>
      <c r="J20" s="11">
        <f t="shared" si="0"/>
        <v>32</v>
      </c>
      <c r="M20" s="1"/>
    </row>
    <row r="21" spans="1:13" x14ac:dyDescent="0.35">
      <c r="A21" s="10" t="s">
        <v>37</v>
      </c>
      <c r="B21" t="s">
        <v>3</v>
      </c>
      <c r="C21" s="9">
        <v>6</v>
      </c>
      <c r="D21" t="s">
        <v>4</v>
      </c>
      <c r="E21" s="9">
        <v>3</v>
      </c>
      <c r="F21" t="s">
        <v>5</v>
      </c>
      <c r="H21" t="s">
        <v>6</v>
      </c>
      <c r="J21" s="11">
        <f t="shared" si="0"/>
        <v>9</v>
      </c>
      <c r="M21" s="1"/>
    </row>
    <row r="22" spans="1:13" x14ac:dyDescent="0.35">
      <c r="A22" s="10" t="s">
        <v>8</v>
      </c>
      <c r="B22" t="s">
        <v>3</v>
      </c>
      <c r="C22" s="9">
        <v>63</v>
      </c>
      <c r="D22" t="s">
        <v>4</v>
      </c>
      <c r="E22" s="9">
        <v>82</v>
      </c>
      <c r="F22" t="s">
        <v>5</v>
      </c>
      <c r="G22" s="9">
        <v>2</v>
      </c>
      <c r="H22" t="s">
        <v>6</v>
      </c>
      <c r="I22" s="9">
        <v>29</v>
      </c>
      <c r="J22" s="11">
        <f t="shared" si="0"/>
        <v>176</v>
      </c>
      <c r="M22" s="1"/>
    </row>
    <row r="23" spans="1:13" x14ac:dyDescent="0.35">
      <c r="A23" s="10" t="s">
        <v>47</v>
      </c>
      <c r="B23" t="s">
        <v>3</v>
      </c>
      <c r="D23" t="s">
        <v>4</v>
      </c>
      <c r="F23" t="s">
        <v>5</v>
      </c>
      <c r="H23" t="s">
        <v>6</v>
      </c>
      <c r="I23" s="9">
        <v>1</v>
      </c>
      <c r="J23" s="11">
        <f t="shared" si="0"/>
        <v>1</v>
      </c>
      <c r="M23" s="1"/>
    </row>
    <row r="24" spans="1:13" x14ac:dyDescent="0.35">
      <c r="A24" s="10" t="s">
        <v>29</v>
      </c>
      <c r="B24" t="s">
        <v>3</v>
      </c>
      <c r="C24" s="9">
        <v>17</v>
      </c>
      <c r="D24" t="s">
        <v>4</v>
      </c>
      <c r="E24" s="9">
        <v>14</v>
      </c>
      <c r="F24" t="s">
        <v>5</v>
      </c>
      <c r="H24" t="s">
        <v>6</v>
      </c>
      <c r="J24" s="11">
        <f t="shared" si="0"/>
        <v>31</v>
      </c>
      <c r="M24" s="1"/>
    </row>
    <row r="25" spans="1:13" x14ac:dyDescent="0.35">
      <c r="A25" s="10" t="s">
        <v>30</v>
      </c>
      <c r="B25" t="s">
        <v>3</v>
      </c>
      <c r="C25" s="9">
        <v>14</v>
      </c>
      <c r="D25" t="s">
        <v>4</v>
      </c>
      <c r="E25" s="9">
        <v>9</v>
      </c>
      <c r="F25" t="s">
        <v>5</v>
      </c>
      <c r="G25" s="9">
        <v>1</v>
      </c>
      <c r="H25" t="s">
        <v>6</v>
      </c>
      <c r="J25" s="11">
        <f t="shared" si="0"/>
        <v>24</v>
      </c>
      <c r="M25" s="1"/>
    </row>
    <row r="26" spans="1:13" x14ac:dyDescent="0.35">
      <c r="A26" s="10" t="s">
        <v>28</v>
      </c>
      <c r="B26" t="s">
        <v>3</v>
      </c>
      <c r="C26" s="9">
        <v>14</v>
      </c>
      <c r="D26" t="s">
        <v>4</v>
      </c>
      <c r="E26" s="9">
        <v>12</v>
      </c>
      <c r="F26" t="s">
        <v>5</v>
      </c>
      <c r="H26" t="s">
        <v>6</v>
      </c>
      <c r="I26" s="9">
        <v>4</v>
      </c>
      <c r="J26" s="11">
        <f t="shared" si="0"/>
        <v>30</v>
      </c>
      <c r="M26" s="1"/>
    </row>
    <row r="27" spans="1:13" x14ac:dyDescent="0.35">
      <c r="A27" s="10" t="s">
        <v>43</v>
      </c>
      <c r="B27" t="s">
        <v>3</v>
      </c>
      <c r="C27" s="9">
        <v>1</v>
      </c>
      <c r="D27" t="s">
        <v>4</v>
      </c>
      <c r="E27" s="9">
        <v>3</v>
      </c>
      <c r="F27" t="s">
        <v>5</v>
      </c>
      <c r="H27" t="s">
        <v>6</v>
      </c>
      <c r="J27" s="11">
        <f t="shared" si="0"/>
        <v>4</v>
      </c>
      <c r="M27" s="1"/>
    </row>
    <row r="28" spans="1:13" x14ac:dyDescent="0.35">
      <c r="A28" s="10" t="s">
        <v>32</v>
      </c>
      <c r="B28" t="s">
        <v>3</v>
      </c>
      <c r="C28" s="9">
        <v>6</v>
      </c>
      <c r="D28" t="s">
        <v>4</v>
      </c>
      <c r="E28" s="9">
        <v>11</v>
      </c>
      <c r="F28" t="s">
        <v>5</v>
      </c>
      <c r="H28" t="s">
        <v>6</v>
      </c>
      <c r="I28" s="9">
        <v>2</v>
      </c>
      <c r="J28" s="11">
        <f t="shared" si="0"/>
        <v>19</v>
      </c>
      <c r="M28" s="1"/>
    </row>
    <row r="29" spans="1:13" x14ac:dyDescent="0.35">
      <c r="A29" s="10" t="s">
        <v>42</v>
      </c>
      <c r="B29" t="s">
        <v>3</v>
      </c>
      <c r="C29" s="9">
        <v>2</v>
      </c>
      <c r="D29" t="s">
        <v>4</v>
      </c>
      <c r="E29" s="9">
        <v>2</v>
      </c>
      <c r="F29" t="s">
        <v>5</v>
      </c>
      <c r="H29" t="s">
        <v>6</v>
      </c>
      <c r="J29" s="11">
        <f t="shared" si="0"/>
        <v>4</v>
      </c>
      <c r="M29" s="1"/>
    </row>
    <row r="30" spans="1:13" x14ac:dyDescent="0.35">
      <c r="A30" s="10" t="s">
        <v>11</v>
      </c>
      <c r="B30" t="s">
        <v>3</v>
      </c>
      <c r="C30" s="9">
        <v>42</v>
      </c>
      <c r="D30" t="s">
        <v>4</v>
      </c>
      <c r="E30" s="9">
        <v>42</v>
      </c>
      <c r="F30" t="s">
        <v>5</v>
      </c>
      <c r="H30" t="s">
        <v>6</v>
      </c>
      <c r="I30" s="9">
        <v>6</v>
      </c>
      <c r="J30" s="11">
        <f t="shared" si="0"/>
        <v>90</v>
      </c>
      <c r="M30" s="1"/>
    </row>
    <row r="31" spans="1:13" x14ac:dyDescent="0.35">
      <c r="A31" s="10" t="s">
        <v>24</v>
      </c>
      <c r="B31" t="s">
        <v>3</v>
      </c>
      <c r="C31" s="9">
        <v>20</v>
      </c>
      <c r="D31" t="s">
        <v>4</v>
      </c>
      <c r="E31" s="9">
        <v>24</v>
      </c>
      <c r="F31" t="s">
        <v>5</v>
      </c>
      <c r="G31" s="9">
        <v>1</v>
      </c>
      <c r="H31" t="s">
        <v>6</v>
      </c>
      <c r="I31" s="9">
        <v>1</v>
      </c>
      <c r="J31" s="11">
        <f t="shared" si="0"/>
        <v>46</v>
      </c>
      <c r="M31" s="1"/>
    </row>
    <row r="32" spans="1:13" x14ac:dyDescent="0.35">
      <c r="A32" s="10" t="s">
        <v>17</v>
      </c>
      <c r="B32" t="s">
        <v>3</v>
      </c>
      <c r="C32" s="9">
        <v>29</v>
      </c>
      <c r="D32" t="s">
        <v>4</v>
      </c>
      <c r="E32" s="9">
        <v>25</v>
      </c>
      <c r="F32" t="s">
        <v>5</v>
      </c>
      <c r="H32" t="s">
        <v>6</v>
      </c>
      <c r="I32" s="9">
        <v>10</v>
      </c>
      <c r="J32" s="11">
        <f t="shared" si="0"/>
        <v>64</v>
      </c>
      <c r="M32" s="1"/>
    </row>
    <row r="33" spans="1:13" x14ac:dyDescent="0.35">
      <c r="A33" s="10" t="s">
        <v>14</v>
      </c>
      <c r="B33" t="s">
        <v>3</v>
      </c>
      <c r="C33" s="9">
        <v>22</v>
      </c>
      <c r="D33" t="s">
        <v>4</v>
      </c>
      <c r="E33" s="9">
        <v>38</v>
      </c>
      <c r="F33" t="s">
        <v>5</v>
      </c>
      <c r="G33" s="9">
        <v>1</v>
      </c>
      <c r="H33" t="s">
        <v>6</v>
      </c>
      <c r="I33" s="9">
        <v>12</v>
      </c>
      <c r="J33" s="11">
        <f t="shared" si="0"/>
        <v>73</v>
      </c>
      <c r="M33" s="1"/>
    </row>
    <row r="34" spans="1:13" x14ac:dyDescent="0.35">
      <c r="A34" s="10" t="s">
        <v>27</v>
      </c>
      <c r="B34" t="s">
        <v>3</v>
      </c>
      <c r="C34" s="9">
        <v>20</v>
      </c>
      <c r="D34" t="s">
        <v>4</v>
      </c>
      <c r="E34" s="9">
        <v>14</v>
      </c>
      <c r="F34" t="s">
        <v>5</v>
      </c>
      <c r="H34" t="s">
        <v>6</v>
      </c>
      <c r="I34" s="9">
        <v>3</v>
      </c>
      <c r="J34" s="11">
        <f t="shared" si="0"/>
        <v>37</v>
      </c>
      <c r="M34" s="1"/>
    </row>
    <row r="35" spans="1:13" x14ac:dyDescent="0.35">
      <c r="A35" s="10" t="s">
        <v>16</v>
      </c>
      <c r="B35" t="s">
        <v>3</v>
      </c>
      <c r="C35" s="9">
        <v>21</v>
      </c>
      <c r="D35" t="s">
        <v>4</v>
      </c>
      <c r="E35" s="9">
        <v>23</v>
      </c>
      <c r="F35" t="s">
        <v>5</v>
      </c>
      <c r="H35" t="s">
        <v>6</v>
      </c>
      <c r="I35" s="9">
        <v>13</v>
      </c>
      <c r="J35" s="11">
        <f t="shared" si="0"/>
        <v>57</v>
      </c>
      <c r="M35" s="1"/>
    </row>
    <row r="36" spans="1:13" x14ac:dyDescent="0.35">
      <c r="A36" s="10" t="s">
        <v>21</v>
      </c>
      <c r="B36" t="s">
        <v>3</v>
      </c>
      <c r="C36" s="9">
        <v>30</v>
      </c>
      <c r="D36" t="s">
        <v>4</v>
      </c>
      <c r="E36" s="9">
        <v>18</v>
      </c>
      <c r="F36" t="s">
        <v>5</v>
      </c>
      <c r="H36" t="s">
        <v>6</v>
      </c>
      <c r="I36" s="9">
        <v>7</v>
      </c>
      <c r="J36" s="11">
        <f t="shared" si="0"/>
        <v>55</v>
      </c>
      <c r="M36" s="1"/>
    </row>
    <row r="37" spans="1:13" x14ac:dyDescent="0.35">
      <c r="A37" s="10" t="s">
        <v>46</v>
      </c>
      <c r="B37" t="s">
        <v>3</v>
      </c>
      <c r="D37" t="s">
        <v>4</v>
      </c>
      <c r="F37" t="s">
        <v>5</v>
      </c>
      <c r="H37" t="s">
        <v>6</v>
      </c>
      <c r="I37" s="9">
        <v>1</v>
      </c>
      <c r="J37" s="11">
        <f t="shared" si="0"/>
        <v>1</v>
      </c>
      <c r="M37" s="1"/>
    </row>
    <row r="38" spans="1:13" x14ac:dyDescent="0.35">
      <c r="A38" s="10" t="s">
        <v>12</v>
      </c>
      <c r="B38" t="s">
        <v>3</v>
      </c>
      <c r="C38" s="9">
        <v>30</v>
      </c>
      <c r="D38" t="s">
        <v>4</v>
      </c>
      <c r="E38" s="9">
        <v>45</v>
      </c>
      <c r="F38" t="s">
        <v>5</v>
      </c>
      <c r="G38" s="9">
        <v>1</v>
      </c>
      <c r="H38" t="s">
        <v>6</v>
      </c>
      <c r="J38" s="11">
        <f t="shared" si="0"/>
        <v>76</v>
      </c>
      <c r="L38" s="1"/>
      <c r="M38" s="1"/>
    </row>
    <row r="39" spans="1:13" x14ac:dyDescent="0.35">
      <c r="A39" s="10" t="s">
        <v>33</v>
      </c>
      <c r="B39" t="s">
        <v>3</v>
      </c>
      <c r="C39" s="9">
        <v>10</v>
      </c>
      <c r="D39" t="s">
        <v>4</v>
      </c>
      <c r="E39" s="9">
        <v>11</v>
      </c>
      <c r="F39" t="s">
        <v>5</v>
      </c>
      <c r="G39" s="9">
        <v>1</v>
      </c>
      <c r="H39" t="s">
        <v>6</v>
      </c>
      <c r="J39" s="11">
        <f t="shared" si="0"/>
        <v>22</v>
      </c>
      <c r="M39" s="1"/>
    </row>
    <row r="40" spans="1:13" x14ac:dyDescent="0.35">
      <c r="A40" s="10" t="s">
        <v>41</v>
      </c>
      <c r="B40" t="s">
        <v>3</v>
      </c>
      <c r="D40" t="s">
        <v>4</v>
      </c>
      <c r="E40" s="9">
        <v>4</v>
      </c>
      <c r="F40" t="s">
        <v>5</v>
      </c>
      <c r="H40" t="s">
        <v>6</v>
      </c>
      <c r="J40" s="11">
        <f t="shared" si="0"/>
        <v>4</v>
      </c>
      <c r="M40" s="1"/>
    </row>
    <row r="41" spans="1:13" x14ac:dyDescent="0.35">
      <c r="A41" s="10" t="s">
        <v>36</v>
      </c>
      <c r="B41" t="s">
        <v>3</v>
      </c>
      <c r="C41" s="9">
        <v>4</v>
      </c>
      <c r="D41" t="s">
        <v>4</v>
      </c>
      <c r="E41" s="9">
        <v>5</v>
      </c>
      <c r="F41" t="s">
        <v>5</v>
      </c>
      <c r="H41" t="s">
        <v>6</v>
      </c>
      <c r="I41" s="9">
        <v>1</v>
      </c>
      <c r="J41" s="11">
        <f t="shared" si="0"/>
        <v>10</v>
      </c>
      <c r="M41" s="1"/>
    </row>
    <row r="42" spans="1:13" x14ac:dyDescent="0.35">
      <c r="A42" s="10" t="s">
        <v>40</v>
      </c>
      <c r="B42" t="s">
        <v>3</v>
      </c>
      <c r="D42" t="s">
        <v>4</v>
      </c>
      <c r="F42" t="s">
        <v>5</v>
      </c>
      <c r="H42" t="s">
        <v>6</v>
      </c>
      <c r="I42" s="9">
        <v>5</v>
      </c>
      <c r="J42" s="11">
        <f t="shared" si="0"/>
        <v>5</v>
      </c>
      <c r="M42" s="1"/>
    </row>
    <row r="43" spans="1:13" x14ac:dyDescent="0.35">
      <c r="A43" s="10" t="s">
        <v>48</v>
      </c>
      <c r="B43" t="s">
        <v>3</v>
      </c>
      <c r="D43" t="s">
        <v>4</v>
      </c>
      <c r="F43" t="s">
        <v>5</v>
      </c>
      <c r="H43" t="s">
        <v>6</v>
      </c>
      <c r="I43" s="9">
        <v>1</v>
      </c>
      <c r="J43" s="11">
        <f t="shared" si="0"/>
        <v>1</v>
      </c>
      <c r="M43" s="1"/>
    </row>
    <row r="44" spans="1:13" x14ac:dyDescent="0.35">
      <c r="A44" s="10" t="s">
        <v>44</v>
      </c>
      <c r="B44" t="s">
        <v>3</v>
      </c>
      <c r="D44" t="s">
        <v>4</v>
      </c>
      <c r="E44" s="9">
        <v>2</v>
      </c>
      <c r="F44" t="s">
        <v>5</v>
      </c>
      <c r="H44" t="s">
        <v>6</v>
      </c>
      <c r="J44" s="11">
        <f t="shared" si="0"/>
        <v>2</v>
      </c>
      <c r="M44" s="1"/>
    </row>
  </sheetData>
  <autoFilter ref="A1:J1"/>
  <sortState ref="A2:J44">
    <sortCondition ref="A2:A44"/>
  </sortState>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K19" sqref="K19"/>
    </sheetView>
  </sheetViews>
  <sheetFormatPr defaultRowHeight="14.5" x14ac:dyDescent="0.35"/>
  <cols>
    <col min="1" max="1" width="10.453125" customWidth="1"/>
    <col min="2" max="2" width="15.7265625" customWidth="1"/>
    <col min="3" max="3" width="16" style="6" customWidth="1"/>
    <col min="4" max="4" width="11" customWidth="1"/>
    <col min="5" max="5" width="16.54296875" style="6" customWidth="1"/>
    <col min="6" max="6" width="15.7265625" customWidth="1"/>
    <col min="7" max="7" width="16.36328125" style="6" customWidth="1"/>
    <col min="8" max="8" width="15.26953125" customWidth="1"/>
    <col min="10" max="10" width="12.7265625" customWidth="1"/>
    <col min="11" max="11" width="12.1796875" customWidth="1"/>
    <col min="13" max="13" width="12.36328125" bestFit="1" customWidth="1"/>
  </cols>
  <sheetData>
    <row r="1" spans="1:13" ht="44.5" customHeight="1" x14ac:dyDescent="0.35">
      <c r="A1" s="3" t="s">
        <v>0</v>
      </c>
      <c r="B1" s="15" t="s">
        <v>49</v>
      </c>
      <c r="C1" s="7" t="s">
        <v>54</v>
      </c>
      <c r="D1" s="15" t="s">
        <v>49</v>
      </c>
      <c r="E1" s="7" t="s">
        <v>56</v>
      </c>
      <c r="F1" s="15" t="s">
        <v>49</v>
      </c>
      <c r="G1" s="7" t="s">
        <v>55</v>
      </c>
      <c r="H1" s="3" t="s">
        <v>51</v>
      </c>
    </row>
    <row r="2" spans="1:13" x14ac:dyDescent="0.35">
      <c r="A2" s="10" t="s">
        <v>38</v>
      </c>
      <c r="B2" t="s">
        <v>3</v>
      </c>
      <c r="C2" s="5">
        <v>190977</v>
      </c>
      <c r="D2" t="s">
        <v>4</v>
      </c>
      <c r="E2" s="5">
        <v>156982</v>
      </c>
      <c r="G2" s="5"/>
      <c r="H2" s="12">
        <f t="shared" ref="H2:H39" si="0">C2+E2+G2</f>
        <v>347959</v>
      </c>
      <c r="J2" s="4"/>
      <c r="K2" s="4"/>
    </row>
    <row r="3" spans="1:13" x14ac:dyDescent="0.35">
      <c r="A3" s="10" t="s">
        <v>20</v>
      </c>
      <c r="B3" t="s">
        <v>3</v>
      </c>
      <c r="C3" s="5">
        <v>5186109.0299999993</v>
      </c>
      <c r="D3" t="s">
        <v>4</v>
      </c>
      <c r="E3" s="5">
        <v>2626298.81</v>
      </c>
      <c r="F3" t="s">
        <v>5</v>
      </c>
      <c r="G3" s="5">
        <v>856201</v>
      </c>
      <c r="H3" s="12">
        <f t="shared" si="0"/>
        <v>8668608.8399999999</v>
      </c>
      <c r="J3" s="4"/>
      <c r="K3" s="4"/>
      <c r="M3" s="4"/>
    </row>
    <row r="4" spans="1:13" x14ac:dyDescent="0.35">
      <c r="A4" s="10" t="s">
        <v>35</v>
      </c>
      <c r="B4" t="s">
        <v>3</v>
      </c>
      <c r="C4" s="5">
        <v>730257.96</v>
      </c>
      <c r="D4" t="s">
        <v>4</v>
      </c>
      <c r="E4" s="5">
        <v>468967.32</v>
      </c>
      <c r="G4" s="5"/>
      <c r="H4" s="12">
        <f t="shared" si="0"/>
        <v>1199225.28</v>
      </c>
      <c r="J4" s="4"/>
      <c r="K4" s="4"/>
      <c r="M4" s="4"/>
    </row>
    <row r="5" spans="1:13" x14ac:dyDescent="0.35">
      <c r="A5" s="10" t="s">
        <v>10</v>
      </c>
      <c r="B5" t="s">
        <v>3</v>
      </c>
      <c r="C5" s="5">
        <v>29719812.93</v>
      </c>
      <c r="D5" t="s">
        <v>4</v>
      </c>
      <c r="E5" s="5">
        <v>3908910.040000001</v>
      </c>
      <c r="F5" t="s">
        <v>5</v>
      </c>
      <c r="G5" s="5">
        <v>57951</v>
      </c>
      <c r="H5" s="12">
        <f t="shared" si="0"/>
        <v>33686673.969999999</v>
      </c>
      <c r="J5" s="4"/>
      <c r="K5" s="4"/>
    </row>
    <row r="6" spans="1:13" x14ac:dyDescent="0.35">
      <c r="A6" s="10" t="s">
        <v>26</v>
      </c>
      <c r="B6" t="s">
        <v>3</v>
      </c>
      <c r="C6" s="5">
        <v>1607161.52</v>
      </c>
      <c r="D6" t="s">
        <v>4</v>
      </c>
      <c r="E6" s="5">
        <v>725383.89</v>
      </c>
      <c r="G6" s="5"/>
      <c r="H6" s="12">
        <f t="shared" si="0"/>
        <v>2332545.41</v>
      </c>
      <c r="J6" s="4"/>
      <c r="K6" s="4"/>
    </row>
    <row r="7" spans="1:13" x14ac:dyDescent="0.35">
      <c r="A7" s="10" t="s">
        <v>31</v>
      </c>
      <c r="B7" t="s">
        <v>3</v>
      </c>
      <c r="C7" s="5">
        <v>713361</v>
      </c>
      <c r="D7" t="s">
        <v>4</v>
      </c>
      <c r="E7" s="5">
        <v>427557</v>
      </c>
      <c r="G7" s="5"/>
      <c r="H7" s="12">
        <f t="shared" si="0"/>
        <v>1140918</v>
      </c>
      <c r="J7" s="4"/>
      <c r="K7" s="4"/>
    </row>
    <row r="8" spans="1:13" x14ac:dyDescent="0.35">
      <c r="A8" s="10" t="s">
        <v>18</v>
      </c>
      <c r="B8" t="s">
        <v>3</v>
      </c>
      <c r="C8" s="5">
        <v>6969962.4000000004</v>
      </c>
      <c r="D8" t="s">
        <v>4</v>
      </c>
      <c r="E8" s="5">
        <v>1477097.28</v>
      </c>
      <c r="F8" t="s">
        <v>5</v>
      </c>
      <c r="G8" s="5">
        <v>14552</v>
      </c>
      <c r="H8" s="12">
        <f t="shared" si="0"/>
        <v>8461611.6799999997</v>
      </c>
      <c r="J8" s="4"/>
      <c r="K8" s="4"/>
    </row>
    <row r="9" spans="1:13" x14ac:dyDescent="0.35">
      <c r="A9" s="10" t="s">
        <v>7</v>
      </c>
      <c r="B9" t="s">
        <v>3</v>
      </c>
      <c r="C9" s="5">
        <v>28096754.539999999</v>
      </c>
      <c r="D9" t="s">
        <v>4</v>
      </c>
      <c r="E9" s="5">
        <v>7686387.0999999996</v>
      </c>
      <c r="F9" t="s">
        <v>5</v>
      </c>
      <c r="G9" s="5">
        <v>189580.4</v>
      </c>
      <c r="H9" s="12">
        <f t="shared" si="0"/>
        <v>35972722.039999999</v>
      </c>
      <c r="J9" s="4"/>
      <c r="K9" s="4"/>
      <c r="L9" s="4"/>
      <c r="M9" s="4"/>
    </row>
    <row r="10" spans="1:13" x14ac:dyDescent="0.35">
      <c r="A10" s="10" t="s">
        <v>19</v>
      </c>
      <c r="B10" t="s">
        <v>3</v>
      </c>
      <c r="C10" s="5">
        <v>7267173.5600000005</v>
      </c>
      <c r="D10" t="s">
        <v>4</v>
      </c>
      <c r="E10" s="5">
        <v>1569540.5</v>
      </c>
      <c r="F10" t="s">
        <v>5</v>
      </c>
      <c r="G10" s="5">
        <v>18515</v>
      </c>
      <c r="H10" s="12">
        <f t="shared" si="0"/>
        <v>8855229.0600000005</v>
      </c>
      <c r="J10" s="4"/>
      <c r="K10" s="4"/>
      <c r="M10" s="4"/>
    </row>
    <row r="11" spans="1:13" x14ac:dyDescent="0.35">
      <c r="A11" s="10" t="s">
        <v>34</v>
      </c>
      <c r="B11" t="s">
        <v>3</v>
      </c>
      <c r="C11" s="5">
        <v>1254547.9600000002</v>
      </c>
      <c r="D11" t="s">
        <v>4</v>
      </c>
      <c r="E11" s="5">
        <v>724834.54</v>
      </c>
      <c r="G11" s="5"/>
      <c r="H11" s="12">
        <f t="shared" si="0"/>
        <v>1979382.5000000002</v>
      </c>
      <c r="J11" s="4"/>
      <c r="K11" s="4"/>
    </row>
    <row r="12" spans="1:13" x14ac:dyDescent="0.35">
      <c r="A12" s="10" t="s">
        <v>13</v>
      </c>
      <c r="B12" t="s">
        <v>3</v>
      </c>
      <c r="C12" s="5">
        <v>3734034.9</v>
      </c>
      <c r="D12" t="s">
        <v>4</v>
      </c>
      <c r="E12" s="5">
        <v>2610861.0299999998</v>
      </c>
      <c r="G12" s="5"/>
      <c r="H12" s="12">
        <f t="shared" si="0"/>
        <v>6344895.9299999997</v>
      </c>
      <c r="J12" s="4"/>
      <c r="K12" s="4"/>
    </row>
    <row r="13" spans="1:13" x14ac:dyDescent="0.35">
      <c r="A13" s="10" t="s">
        <v>9</v>
      </c>
      <c r="B13" t="s">
        <v>3</v>
      </c>
      <c r="C13" s="5">
        <v>12160132.780000001</v>
      </c>
      <c r="D13" t="s">
        <v>4</v>
      </c>
      <c r="E13" s="5">
        <v>4928736.5299999993</v>
      </c>
      <c r="F13" t="s">
        <v>5</v>
      </c>
      <c r="G13" s="5">
        <v>12429</v>
      </c>
      <c r="H13" s="12">
        <f t="shared" si="0"/>
        <v>17101298.310000002</v>
      </c>
      <c r="J13" s="4"/>
      <c r="K13" s="4"/>
    </row>
    <row r="14" spans="1:13" x14ac:dyDescent="0.35">
      <c r="A14" s="10" t="s">
        <v>23</v>
      </c>
      <c r="B14" t="s">
        <v>3</v>
      </c>
      <c r="C14" s="5">
        <v>4650343.7</v>
      </c>
      <c r="D14" t="s">
        <v>4</v>
      </c>
      <c r="E14" s="5">
        <v>1727388.62</v>
      </c>
      <c r="G14" s="5"/>
      <c r="H14" s="12">
        <f t="shared" si="0"/>
        <v>6377732.3200000003</v>
      </c>
      <c r="J14" s="4"/>
      <c r="K14" s="4"/>
    </row>
    <row r="15" spans="1:13" x14ac:dyDescent="0.35">
      <c r="A15" s="10" t="s">
        <v>2</v>
      </c>
      <c r="B15" t="s">
        <v>3</v>
      </c>
      <c r="C15" s="5">
        <v>66159350.579999998</v>
      </c>
      <c r="D15" t="s">
        <v>4</v>
      </c>
      <c r="E15" s="5">
        <v>6068674.9800000004</v>
      </c>
      <c r="F15" t="s">
        <v>5</v>
      </c>
      <c r="G15" s="5">
        <v>556741</v>
      </c>
      <c r="H15" s="12">
        <f t="shared" si="0"/>
        <v>72784766.560000002</v>
      </c>
      <c r="J15" s="4"/>
      <c r="K15" s="4"/>
      <c r="M15" s="4"/>
    </row>
    <row r="16" spans="1:13" x14ac:dyDescent="0.35">
      <c r="A16" s="10" t="s">
        <v>39</v>
      </c>
      <c r="B16" t="s">
        <v>3</v>
      </c>
      <c r="C16" s="5">
        <v>429993</v>
      </c>
      <c r="D16" t="s">
        <v>4</v>
      </c>
      <c r="E16" s="5">
        <v>81941</v>
      </c>
      <c r="G16" s="5"/>
      <c r="H16" s="12">
        <f t="shared" si="0"/>
        <v>511934</v>
      </c>
      <c r="J16" s="4"/>
      <c r="K16" s="4"/>
    </row>
    <row r="17" spans="1:13" x14ac:dyDescent="0.35">
      <c r="A17" s="10" t="s">
        <v>15</v>
      </c>
      <c r="B17" t="s">
        <v>3</v>
      </c>
      <c r="C17" s="5">
        <v>2262374.2999999998</v>
      </c>
      <c r="D17" t="s">
        <v>4</v>
      </c>
      <c r="E17" s="5">
        <v>2148583.4</v>
      </c>
      <c r="F17" t="s">
        <v>5</v>
      </c>
      <c r="G17" s="5">
        <v>62209.8</v>
      </c>
      <c r="H17" s="12">
        <f t="shared" si="0"/>
        <v>4473167.4999999991</v>
      </c>
      <c r="J17" s="4"/>
      <c r="K17" s="4"/>
      <c r="M17" s="4"/>
    </row>
    <row r="18" spans="1:13" x14ac:dyDescent="0.35">
      <c r="A18" s="10" t="s">
        <v>22</v>
      </c>
      <c r="B18" t="s">
        <v>3</v>
      </c>
      <c r="C18" s="5">
        <v>4215863.67</v>
      </c>
      <c r="D18" t="s">
        <v>4</v>
      </c>
      <c r="E18" s="5">
        <v>1995072.53</v>
      </c>
      <c r="G18" s="5"/>
      <c r="H18" s="12">
        <f t="shared" si="0"/>
        <v>6210936.2000000002</v>
      </c>
      <c r="J18" s="4"/>
      <c r="K18" s="4"/>
    </row>
    <row r="19" spans="1:13" x14ac:dyDescent="0.35">
      <c r="A19" s="10" t="s">
        <v>25</v>
      </c>
      <c r="B19" t="s">
        <v>3</v>
      </c>
      <c r="C19" s="5">
        <v>5231420</v>
      </c>
      <c r="D19" t="s">
        <v>4</v>
      </c>
      <c r="E19" s="5">
        <v>2161437.3199999998</v>
      </c>
      <c r="G19" s="5"/>
      <c r="H19" s="12">
        <f t="shared" si="0"/>
        <v>7392857.3200000003</v>
      </c>
      <c r="J19" s="4"/>
      <c r="K19" s="4"/>
    </row>
    <row r="20" spans="1:13" x14ac:dyDescent="0.35">
      <c r="A20" s="10" t="s">
        <v>37</v>
      </c>
      <c r="B20" t="s">
        <v>3</v>
      </c>
      <c r="C20" s="5">
        <v>732989</v>
      </c>
      <c r="D20" t="s">
        <v>4</v>
      </c>
      <c r="E20" s="5">
        <v>194607</v>
      </c>
      <c r="G20" s="5"/>
      <c r="H20" s="12">
        <f t="shared" si="0"/>
        <v>927596</v>
      </c>
      <c r="J20" s="4"/>
      <c r="K20" s="4"/>
    </row>
    <row r="21" spans="1:13" x14ac:dyDescent="0.35">
      <c r="A21" s="10" t="s">
        <v>8</v>
      </c>
      <c r="B21" t="s">
        <v>3</v>
      </c>
      <c r="C21" s="5">
        <v>14979578.470000001</v>
      </c>
      <c r="D21" t="s">
        <v>4</v>
      </c>
      <c r="E21" s="5">
        <v>5739367.209999999</v>
      </c>
      <c r="F21" t="s">
        <v>5</v>
      </c>
      <c r="G21" s="5">
        <v>168448</v>
      </c>
      <c r="H21" s="12">
        <f t="shared" si="0"/>
        <v>20887393.68</v>
      </c>
      <c r="J21" s="4"/>
      <c r="K21" s="4"/>
      <c r="M21" s="4"/>
    </row>
    <row r="22" spans="1:13" x14ac:dyDescent="0.35">
      <c r="A22" s="10" t="s">
        <v>29</v>
      </c>
      <c r="B22" t="s">
        <v>3</v>
      </c>
      <c r="C22" s="5">
        <v>3329048.21</v>
      </c>
      <c r="D22" t="s">
        <v>4</v>
      </c>
      <c r="E22" s="5">
        <v>1532212.87</v>
      </c>
      <c r="G22" s="5"/>
      <c r="H22" s="12">
        <f t="shared" si="0"/>
        <v>4861261.08</v>
      </c>
      <c r="J22" s="4"/>
      <c r="K22" s="4"/>
    </row>
    <row r="23" spans="1:13" x14ac:dyDescent="0.35">
      <c r="A23" s="10" t="s">
        <v>30</v>
      </c>
      <c r="B23" t="s">
        <v>3</v>
      </c>
      <c r="C23" s="5">
        <v>1429934</v>
      </c>
      <c r="D23" t="s">
        <v>4</v>
      </c>
      <c r="E23" s="5">
        <v>426496.76</v>
      </c>
      <c r="F23" t="s">
        <v>5</v>
      </c>
      <c r="G23" s="5">
        <v>11299.2</v>
      </c>
      <c r="H23" s="12">
        <f t="shared" si="0"/>
        <v>1867729.96</v>
      </c>
      <c r="J23" s="4"/>
      <c r="K23" s="4"/>
    </row>
    <row r="24" spans="1:13" x14ac:dyDescent="0.35">
      <c r="A24" s="10" t="s">
        <v>28</v>
      </c>
      <c r="B24" t="s">
        <v>3</v>
      </c>
      <c r="C24" s="5">
        <v>1012707.85</v>
      </c>
      <c r="D24" t="s">
        <v>4</v>
      </c>
      <c r="E24" s="5">
        <v>1027597.58</v>
      </c>
      <c r="G24" s="5"/>
      <c r="H24" s="12">
        <f t="shared" si="0"/>
        <v>2040305.43</v>
      </c>
      <c r="J24" s="4"/>
      <c r="K24" s="4"/>
    </row>
    <row r="25" spans="1:13" x14ac:dyDescent="0.35">
      <c r="A25" s="10" t="s">
        <v>43</v>
      </c>
      <c r="B25" t="s">
        <v>3</v>
      </c>
      <c r="C25" s="5">
        <v>50000</v>
      </c>
      <c r="D25" t="s">
        <v>4</v>
      </c>
      <c r="E25" s="5">
        <v>136456</v>
      </c>
      <c r="G25" s="5"/>
      <c r="H25" s="12">
        <f t="shared" si="0"/>
        <v>186456</v>
      </c>
      <c r="J25" s="4"/>
      <c r="K25" s="4"/>
    </row>
    <row r="26" spans="1:13" x14ac:dyDescent="0.35">
      <c r="A26" s="10" t="s">
        <v>32</v>
      </c>
      <c r="B26" t="s">
        <v>3</v>
      </c>
      <c r="C26" s="5">
        <v>1563281.18</v>
      </c>
      <c r="D26" t="s">
        <v>4</v>
      </c>
      <c r="E26" s="5">
        <v>560376.99</v>
      </c>
      <c r="G26" s="5"/>
      <c r="H26" s="12">
        <f t="shared" si="0"/>
        <v>2123658.17</v>
      </c>
      <c r="J26" s="4"/>
      <c r="K26" s="4"/>
    </row>
    <row r="27" spans="1:13" x14ac:dyDescent="0.35">
      <c r="A27" s="10" t="s">
        <v>42</v>
      </c>
      <c r="B27" t="s">
        <v>3</v>
      </c>
      <c r="C27" s="5">
        <v>285731</v>
      </c>
      <c r="D27" t="s">
        <v>4</v>
      </c>
      <c r="E27" s="5">
        <v>47104</v>
      </c>
      <c r="G27" s="5"/>
      <c r="H27" s="12">
        <f t="shared" si="0"/>
        <v>332835</v>
      </c>
      <c r="J27" s="4"/>
      <c r="K27" s="4"/>
    </row>
    <row r="28" spans="1:13" x14ac:dyDescent="0.35">
      <c r="A28" s="10" t="s">
        <v>11</v>
      </c>
      <c r="B28" t="s">
        <v>3</v>
      </c>
      <c r="C28" s="5">
        <v>12256280.310000001</v>
      </c>
      <c r="D28" t="s">
        <v>4</v>
      </c>
      <c r="E28" s="5">
        <v>3595867.29</v>
      </c>
      <c r="G28" s="5"/>
      <c r="H28" s="12">
        <f t="shared" si="0"/>
        <v>15852147.600000001</v>
      </c>
      <c r="J28" s="4"/>
      <c r="K28" s="4"/>
    </row>
    <row r="29" spans="1:13" x14ac:dyDescent="0.35">
      <c r="A29" s="10" t="s">
        <v>24</v>
      </c>
      <c r="B29" t="s">
        <v>3</v>
      </c>
      <c r="C29" s="5">
        <v>2856909.6999999997</v>
      </c>
      <c r="D29" t="s">
        <v>4</v>
      </c>
      <c r="E29" s="5">
        <v>1675907.8</v>
      </c>
      <c r="F29" t="s">
        <v>5</v>
      </c>
      <c r="G29" s="5">
        <v>592648</v>
      </c>
      <c r="H29" s="12">
        <f t="shared" si="0"/>
        <v>5125465.5</v>
      </c>
      <c r="J29" s="4"/>
      <c r="K29" s="4"/>
    </row>
    <row r="30" spans="1:13" x14ac:dyDescent="0.35">
      <c r="A30" s="10" t="s">
        <v>17</v>
      </c>
      <c r="B30" t="s">
        <v>3</v>
      </c>
      <c r="C30" s="5">
        <v>4476190.6500000004</v>
      </c>
      <c r="D30" t="s">
        <v>4</v>
      </c>
      <c r="E30" s="5">
        <v>1469375.18</v>
      </c>
      <c r="G30" s="5"/>
      <c r="H30" s="12">
        <f t="shared" si="0"/>
        <v>5945565.8300000001</v>
      </c>
      <c r="J30" s="4"/>
      <c r="K30" s="4"/>
      <c r="M30" s="4"/>
    </row>
    <row r="31" spans="1:13" x14ac:dyDescent="0.35">
      <c r="A31" s="10" t="s">
        <v>14</v>
      </c>
      <c r="B31" t="s">
        <v>3</v>
      </c>
      <c r="C31" s="5">
        <v>2709539.95</v>
      </c>
      <c r="D31" t="s">
        <v>4</v>
      </c>
      <c r="E31" s="5">
        <v>3101277.370000001</v>
      </c>
      <c r="F31" t="s">
        <v>5</v>
      </c>
      <c r="G31" s="5">
        <v>10000</v>
      </c>
      <c r="H31" s="12">
        <f t="shared" si="0"/>
        <v>5820817.3200000012</v>
      </c>
      <c r="J31" s="4"/>
      <c r="K31" s="4"/>
    </row>
    <row r="32" spans="1:13" x14ac:dyDescent="0.35">
      <c r="A32" s="10" t="s">
        <v>27</v>
      </c>
      <c r="B32" t="s">
        <v>3</v>
      </c>
      <c r="C32" s="5">
        <v>2365734.4</v>
      </c>
      <c r="D32" t="s">
        <v>4</v>
      </c>
      <c r="E32" s="5">
        <v>900774.21</v>
      </c>
      <c r="G32" s="5"/>
      <c r="H32" s="12">
        <f t="shared" si="0"/>
        <v>3266508.61</v>
      </c>
      <c r="J32" s="4"/>
      <c r="K32" s="4"/>
    </row>
    <row r="33" spans="1:11" x14ac:dyDescent="0.35">
      <c r="A33" s="10" t="s">
        <v>16</v>
      </c>
      <c r="B33" t="s">
        <v>3</v>
      </c>
      <c r="C33" s="5">
        <v>1593177.4</v>
      </c>
      <c r="D33" t="s">
        <v>4</v>
      </c>
      <c r="E33" s="5">
        <v>1183033.8400000001</v>
      </c>
      <c r="G33" s="5"/>
      <c r="H33" s="12">
        <f t="shared" si="0"/>
        <v>2776211.24</v>
      </c>
      <c r="J33" s="4"/>
      <c r="K33" s="4"/>
    </row>
    <row r="34" spans="1:11" x14ac:dyDescent="0.35">
      <c r="A34" s="10" t="s">
        <v>21</v>
      </c>
      <c r="B34" t="s">
        <v>3</v>
      </c>
      <c r="C34" s="5">
        <v>5837090.0899999999</v>
      </c>
      <c r="D34" t="s">
        <v>4</v>
      </c>
      <c r="E34" s="5">
        <v>1306678.8</v>
      </c>
      <c r="G34" s="5"/>
      <c r="H34" s="12">
        <f t="shared" si="0"/>
        <v>7143768.8899999997</v>
      </c>
      <c r="J34" s="4"/>
      <c r="K34" s="4"/>
    </row>
    <row r="35" spans="1:11" x14ac:dyDescent="0.35">
      <c r="A35" s="10" t="s">
        <v>12</v>
      </c>
      <c r="B35" t="s">
        <v>3</v>
      </c>
      <c r="C35" s="5">
        <v>7085018.4299999997</v>
      </c>
      <c r="D35" t="s">
        <v>4</v>
      </c>
      <c r="E35" s="5">
        <v>2959108.23</v>
      </c>
      <c r="F35" t="s">
        <v>5</v>
      </c>
      <c r="G35" s="5">
        <v>3082</v>
      </c>
      <c r="H35" s="12">
        <f t="shared" si="0"/>
        <v>10047208.66</v>
      </c>
      <c r="J35" s="4"/>
      <c r="K35" s="4"/>
    </row>
    <row r="36" spans="1:11" x14ac:dyDescent="0.35">
      <c r="A36" s="10" t="s">
        <v>33</v>
      </c>
      <c r="B36" t="s">
        <v>3</v>
      </c>
      <c r="C36" s="5">
        <v>976212.6</v>
      </c>
      <c r="D36" t="s">
        <v>4</v>
      </c>
      <c r="E36" s="5">
        <v>373841</v>
      </c>
      <c r="F36" t="s">
        <v>5</v>
      </c>
      <c r="G36" s="5">
        <v>26899</v>
      </c>
      <c r="H36" s="12">
        <f t="shared" si="0"/>
        <v>1376952.6</v>
      </c>
      <c r="J36" s="4"/>
      <c r="K36" s="4"/>
    </row>
    <row r="37" spans="1:11" x14ac:dyDescent="0.35">
      <c r="A37" s="10" t="s">
        <v>41</v>
      </c>
      <c r="C37" s="5"/>
      <c r="D37" t="s">
        <v>4</v>
      </c>
      <c r="E37" s="5">
        <v>92086</v>
      </c>
      <c r="G37" s="5"/>
      <c r="H37" s="12">
        <f t="shared" si="0"/>
        <v>92086</v>
      </c>
      <c r="J37" s="4"/>
      <c r="K37" s="4"/>
    </row>
    <row r="38" spans="1:11" x14ac:dyDescent="0.35">
      <c r="A38" s="10" t="s">
        <v>36</v>
      </c>
      <c r="B38" t="s">
        <v>3</v>
      </c>
      <c r="C38" s="5">
        <v>278354.59999999998</v>
      </c>
      <c r="D38" t="s">
        <v>4</v>
      </c>
      <c r="E38" s="5">
        <v>318496.96000000002</v>
      </c>
      <c r="G38" s="5"/>
      <c r="H38" s="12">
        <f t="shared" si="0"/>
        <v>596851.56000000006</v>
      </c>
      <c r="J38" s="4"/>
      <c r="K38" s="4"/>
    </row>
    <row r="39" spans="1:11" x14ac:dyDescent="0.35">
      <c r="A39" s="10" t="s">
        <v>44</v>
      </c>
      <c r="C39" s="5"/>
      <c r="D39" t="s">
        <v>4</v>
      </c>
      <c r="E39" s="5">
        <v>332469</v>
      </c>
      <c r="G39" s="5"/>
      <c r="H39" s="12">
        <f t="shared" si="0"/>
        <v>332469</v>
      </c>
      <c r="J39" s="4"/>
      <c r="K39" s="4"/>
    </row>
  </sheetData>
  <autoFilter ref="A1:H37"/>
  <sortState ref="A2:H39">
    <sortCondition ref="A2:A3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Explanataory Note</vt:lpstr>
      <vt:lpstr>TOTAL Nr of participants</vt:lpstr>
      <vt:lpstr>TOTAL Amount of grant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SOLARO Matteo (EACEA)</dc:creator>
  <cp:lastModifiedBy>SOLARO Matteo (EACEA)</cp:lastModifiedBy>
  <dcterms:created xsi:type="dcterms:W3CDTF">2022-12-21T09:17:58Z</dcterms:created>
  <dcterms:modified xsi:type="dcterms:W3CDTF">2023-01-06T17:44:16Z</dcterms:modified>
</cp:coreProperties>
</file>