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\AppData\Local\Microsoft\Windows\INetCache\Content.Outlook\26FTX17S\"/>
    </mc:Choice>
  </mc:AlternateContent>
  <xr:revisionPtr revIDLastSave="0" documentId="13_ncr:1_{6FE06ADC-C264-4119-AA80-A1A5D983830B}" xr6:coauthVersionLast="47" xr6:coauthVersionMax="47" xr10:uidLastSave="{00000000-0000-0000-0000-000000000000}"/>
  <bookViews>
    <workbookView xWindow="-110" yWindow="-110" windowWidth="38620" windowHeight="21100" firstSheet="3" activeTab="3" xr2:uid="{E8DD8728-17C2-46F3-80DA-50F7395A91CE}"/>
  </bookViews>
  <sheets>
    <sheet name="I daļa" sheetId="4" state="hidden" r:id="rId1"/>
    <sheet name="II daļa" sheetId="5" state="hidden" r:id="rId2"/>
    <sheet name="III daļa" sheetId="3" state="hidden" r:id="rId3"/>
    <sheet name="I.daļa" sheetId="7" r:id="rId4"/>
    <sheet name="II.daļa" sheetId="11" r:id="rId5"/>
  </sheets>
  <definedNames>
    <definedName name="_xlnm._FilterDatabase" localSheetId="4" hidden="1">#N/A</definedName>
    <definedName name="_xlnm.Print_Area" localSheetId="0">#N/A</definedName>
    <definedName name="_xlnm.Print_Area" localSheetId="3">#N/A</definedName>
    <definedName name="_xlnm.Print_Area" localSheetId="1">#N/A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D54" i="3"/>
  <c r="G32" i="3"/>
  <c r="W44" i="5"/>
  <c r="I59" i="3"/>
  <c r="I60" i="3"/>
  <c r="I61" i="3"/>
  <c r="I62" i="3"/>
  <c r="I58" i="3"/>
  <c r="J59" i="3"/>
  <c r="J60" i="3"/>
  <c r="J61" i="3"/>
  <c r="J62" i="3"/>
  <c r="J58" i="3"/>
  <c r="I45" i="3"/>
  <c r="K45" i="3"/>
  <c r="I46" i="3"/>
  <c r="I47" i="3"/>
  <c r="I48" i="3"/>
  <c r="I49" i="3"/>
  <c r="K49" i="3"/>
  <c r="I50" i="3"/>
  <c r="I51" i="3"/>
  <c r="I44" i="3"/>
  <c r="J45" i="3"/>
  <c r="J46" i="3"/>
  <c r="J47" i="3"/>
  <c r="J48" i="3"/>
  <c r="J49" i="3"/>
  <c r="J50" i="3"/>
  <c r="J51" i="3"/>
  <c r="J44" i="3"/>
  <c r="C38" i="3"/>
  <c r="G38" i="3"/>
  <c r="F39" i="3"/>
  <c r="I30" i="3"/>
  <c r="K30" i="3"/>
  <c r="I29" i="3"/>
  <c r="I23" i="3"/>
  <c r="I24" i="3"/>
  <c r="K24" i="3"/>
  <c r="I25" i="3"/>
  <c r="I26" i="3"/>
  <c r="I27" i="3"/>
  <c r="I28" i="3"/>
  <c r="I22" i="3"/>
  <c r="K22" i="3"/>
  <c r="I20" i="3"/>
  <c r="K20" i="3"/>
  <c r="I18" i="3"/>
  <c r="J23" i="3"/>
  <c r="J24" i="3"/>
  <c r="J25" i="3"/>
  <c r="J26" i="3"/>
  <c r="J27" i="3"/>
  <c r="J28" i="3"/>
  <c r="J29" i="3"/>
  <c r="J30" i="3"/>
  <c r="J22" i="3"/>
  <c r="J20" i="3"/>
  <c r="J18" i="3"/>
  <c r="M61" i="5"/>
  <c r="M62" i="5"/>
  <c r="M60" i="5"/>
  <c r="M63" i="5"/>
  <c r="AA44" i="5"/>
  <c r="Z44" i="5"/>
  <c r="AA34" i="5"/>
  <c r="Z34" i="5"/>
  <c r="E38" i="3"/>
  <c r="D39" i="3"/>
  <c r="D38" i="3"/>
  <c r="G16" i="3"/>
  <c r="I16" i="3"/>
  <c r="K16" i="3"/>
  <c r="G31" i="3"/>
  <c r="N16" i="3"/>
  <c r="H16" i="3"/>
  <c r="J16" i="3"/>
  <c r="H63" i="3"/>
  <c r="J63" i="3"/>
  <c r="G63" i="3"/>
  <c r="H32" i="3"/>
  <c r="F7" i="3"/>
  <c r="F10" i="3"/>
  <c r="F8" i="3"/>
  <c r="F9" i="3"/>
  <c r="H31" i="3"/>
  <c r="I31" i="3"/>
  <c r="N18" i="3"/>
  <c r="G33" i="3"/>
  <c r="K47" i="3"/>
  <c r="B38" i="3"/>
  <c r="B39" i="3"/>
  <c r="K50" i="3"/>
  <c r="K51" i="3"/>
  <c r="K18" i="3"/>
  <c r="K25" i="3"/>
  <c r="K29" i="3"/>
  <c r="K46" i="3"/>
  <c r="K23" i="3"/>
  <c r="K44" i="3"/>
  <c r="K48" i="3"/>
  <c r="K27" i="3"/>
  <c r="K26" i="3"/>
  <c r="K28" i="3"/>
  <c r="J31" i="3"/>
  <c r="I63" i="3"/>
</calcChain>
</file>

<file path=xl/sharedStrings.xml><?xml version="1.0" encoding="utf-8"?>
<sst xmlns="http://schemas.openxmlformats.org/spreadsheetml/2006/main" count="861" uniqueCount="404">
  <si>
    <t>Līguma Nr.</t>
  </si>
  <si>
    <t>_______________</t>
  </si>
  <si>
    <t>6. pielikums</t>
  </si>
  <si>
    <t>&lt;ievietot attiecīgā fonda logo&gt;</t>
  </si>
  <si>
    <t>Izvēlēties!</t>
  </si>
  <si>
    <t>PROGRESA</t>
  </si>
  <si>
    <t>GALA</t>
  </si>
  <si>
    <t>PROJEKTA</t>
  </si>
  <si>
    <t>PĀRSKATS</t>
  </si>
  <si>
    <t>PIEŅEMTS ZINĀŠANAI:</t>
  </si>
  <si>
    <t>Par programmas fondu finanšu vadību, uzraudzību un kontroli atbildīgā amatpersona</t>
  </si>
  <si>
    <t>Amats</t>
  </si>
  <si>
    <t>Vārds, Uzvārds</t>
  </si>
  <si>
    <t>Paraksts</t>
  </si>
  <si>
    <t>Datums</t>
  </si>
  <si>
    <t>NOSŪTĪTS PRECIZĒŠANAI:</t>
  </si>
  <si>
    <t>01/01/2011</t>
  </si>
  <si>
    <t>31/03/2011</t>
  </si>
  <si>
    <t>Par Programmas fondu finanšu vadību, uzraudzību un kontroli atbildīgā amatpersona</t>
  </si>
  <si>
    <t>01/04/2011</t>
  </si>
  <si>
    <t>30/06/2011</t>
  </si>
  <si>
    <t>ar Iekšlietu ministrijas</t>
  </si>
  <si>
    <t>01/07/2011</t>
  </si>
  <si>
    <t>30/09/2011</t>
  </si>
  <si>
    <t>20__.gada____.__________</t>
  </si>
  <si>
    <t>01/10/2011</t>
  </si>
  <si>
    <t>31/12/2011</t>
  </si>
  <si>
    <t>vēstuli Nr._______________</t>
  </si>
  <si>
    <t>01/10/2012</t>
  </si>
  <si>
    <t>31/03/2012</t>
  </si>
  <si>
    <t>01/04/2012</t>
  </si>
  <si>
    <t>30/06/2012</t>
  </si>
  <si>
    <t>I.daļa - VISPĀRĪGĀ INFORMĀCIJA</t>
  </si>
  <si>
    <t>01/07/2012</t>
  </si>
  <si>
    <t>30/09/2012</t>
  </si>
  <si>
    <t>31/12/2012</t>
  </si>
  <si>
    <t>1.1.</t>
  </si>
  <si>
    <t>Informācija par projektu</t>
  </si>
  <si>
    <t>01/01/2013</t>
  </si>
  <si>
    <t>31/03/2013</t>
  </si>
  <si>
    <t>01/04/2013</t>
  </si>
  <si>
    <t>30/06/2013</t>
  </si>
  <si>
    <t>Projekta numurs</t>
  </si>
  <si>
    <t>01/07/2013</t>
  </si>
  <si>
    <t>30/09/2013</t>
  </si>
  <si>
    <t>Projekta nosaukums</t>
  </si>
  <si>
    <t>01/10/2013</t>
  </si>
  <si>
    <t>31/12/2013</t>
  </si>
  <si>
    <t>1.2.</t>
  </si>
  <si>
    <t>Informācija par pārskatu</t>
  </si>
  <si>
    <t>Pārskata numurs</t>
  </si>
  <si>
    <t>Pārskata periods</t>
  </si>
  <si>
    <t>No</t>
  </si>
  <si>
    <t>Līdz</t>
  </si>
  <si>
    <t>1.3.</t>
  </si>
  <si>
    <t>Informācija par pārskata iesniedzēju</t>
  </si>
  <si>
    <t>Institūcijas nosaukums</t>
  </si>
  <si>
    <t>Juridiskā adrese</t>
  </si>
  <si>
    <t>Kontaktadres</t>
  </si>
  <si>
    <t>1.4.</t>
  </si>
  <si>
    <t>Apliecinājums</t>
  </si>
  <si>
    <t xml:space="preserve">Ar šo apliecinu, ka šajā pārskatā sniegtās ziņas ir pilnīgas un patiesas un, ka šis pārskats ir sagatavots atbilstoši Līguma nosacījumiem un saskaņā ar Līguma 6.pielikumu „Projekta progresa/gala pārskats”.
Ar šo apliecinu, ka pārskatā norādītos izdevumus ir veicis </t>
  </si>
  <si>
    <t>Eiropas Ārējo robežu fonda</t>
  </si>
  <si>
    <t>finansējuma saņēmējs un/vai sadarbības partneris (ja attiecināms)</t>
  </si>
  <si>
    <t>Eiropas Atgriešanās fonda</t>
  </si>
  <si>
    <t>Eiropas Bēgļu fonda</t>
  </si>
  <si>
    <t>Pārskatu apstiprina:</t>
  </si>
  <si>
    <t>Tehniskās palīdzības aktivitātes īstenošanas</t>
  </si>
  <si>
    <t>Institūcijas vadītājs:</t>
  </si>
  <si>
    <t>Tālrunis</t>
  </si>
  <si>
    <t>Finanšu dienesta vadītājs:</t>
  </si>
  <si>
    <t>Grāmatvedības dienesta vadītājs:</t>
  </si>
  <si>
    <t>Projekta vadītājs:</t>
  </si>
  <si>
    <t>II. daļa - TEHNISKĀ PROGRESA PĀRSKATS</t>
  </si>
  <si>
    <t>2.1.  Projekta ieviešanas faktiskais kalendāra plāns</t>
  </si>
  <si>
    <t>Pasākuma numurs un nosaukums</t>
  </si>
  <si>
    <t>Vai pasākuma ieviešana notiek saskaņā ar Projekta ieviešanas kalendāra plānu?
Jā/Nē</t>
  </si>
  <si>
    <t xml:space="preserve">Nobīžu iemesli 
(ja attiecināms)
</t>
  </si>
  <si>
    <t xml:space="preserve">I </t>
  </si>
  <si>
    <t>II</t>
  </si>
  <si>
    <t>III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</si>
  <si>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</si>
  <si>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</si>
  <si>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</si>
  <si>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</si>
  <si>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</si>
  <si>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</si>
  <si>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</si>
  <si>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</si>
  <si>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</si>
  <si>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</si>
  <si>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</si>
  <si>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2.2.  Pārskats par uzsāktajiem/veiktajiem iepirkumiem</t>
  </si>
  <si>
    <t>Pasākuma Nr. un nosaukums</t>
  </si>
  <si>
    <t>Atsauce uz izdevumu kodu</t>
  </si>
  <si>
    <t>Atsauce uz izdevumu kategoriju</t>
  </si>
  <si>
    <t>Iepirkuma priekšmets</t>
  </si>
  <si>
    <t>Iepirkuma veids</t>
  </si>
  <si>
    <t>Iepirkuma metode</t>
  </si>
  <si>
    <t>Iepirkuma identifikā-cijas numurs</t>
  </si>
  <si>
    <t>Iepirkuma uzsākšanas mēnesis</t>
  </si>
  <si>
    <t>Iepirkuma stādija pārskata perioda beigās</t>
  </si>
  <si>
    <t>Paredzamā līgumcena (LVL)</t>
  </si>
  <si>
    <t>bez PVN</t>
  </si>
  <si>
    <t>ar PVN (tikai ja PVN ir attiecināms)</t>
  </si>
  <si>
    <t>KOPĀ</t>
  </si>
  <si>
    <t>2.3.  Pārskats par noslēgtajiem iepirkumu līgumiem</t>
  </si>
  <si>
    <t xml:space="preserve">Līguma Nr. un nosaukums </t>
  </si>
  <si>
    <t>Līguma priekšmets</t>
  </si>
  <si>
    <r>
      <t xml:space="preserve">Līguma spēkā stāšanās datums </t>
    </r>
    <r>
      <rPr>
        <i/>
        <sz val="8"/>
        <rFont val="Times New Roman"/>
        <family val="1"/>
        <charset val="186"/>
      </rPr>
      <t>dd.mm.gggg</t>
    </r>
  </si>
  <si>
    <r>
      <t xml:space="preserve">Līguma izpildes termiņa beigu datums </t>
    </r>
    <r>
      <rPr>
        <i/>
        <sz val="8"/>
        <rFont val="Times New Roman"/>
        <family val="1"/>
        <charset val="186"/>
      </rPr>
      <t>dd.mm.gggg</t>
    </r>
  </si>
  <si>
    <t>Līguma izpildītājs</t>
  </si>
  <si>
    <t>Faktiskā līgumcena (LVL)</t>
  </si>
  <si>
    <t>Līguma finanšu izpilde uz pārskata perioda beigām (LVL)</t>
  </si>
  <si>
    <t>2.4.  Pārskats par pasākumu ieviešanas progresu</t>
  </si>
  <si>
    <t>Pasākumu ieviešanas rezultāti un indikatori</t>
  </si>
  <si>
    <t>Plānotie rezultāti (saskaņā ar apstiprināto projektu)</t>
  </si>
  <si>
    <t>Faktiski sasniegtie rezultāti uz pārskata perioda beigām</t>
  </si>
  <si>
    <t>Plānotie rezultātu indikatori (saskaņā ar apstiprināto projektu)</t>
  </si>
  <si>
    <t>Faktiski sasniegtie rezultātu indikatori uz pārskata perioda beigām</t>
  </si>
  <si>
    <t>2.5.  Pārskats par projekta ietvaros iegādātajām/rādītājām materiālajām vērtībām</t>
  </si>
  <si>
    <t>Iegādātās (radītās) materiālās vērtības</t>
  </si>
  <si>
    <r>
      <t xml:space="preserve">Ņemts uzskaitē </t>
    </r>
    <r>
      <rPr>
        <i/>
        <sz val="12"/>
        <rFont val="Times New Roman"/>
        <family val="1"/>
        <charset val="186"/>
      </rPr>
      <t>dd.mm.gggg</t>
    </r>
  </si>
  <si>
    <r>
      <t xml:space="preserve">Nodots ekspluatācijā </t>
    </r>
    <r>
      <rPr>
        <i/>
        <sz val="12"/>
        <rFont val="Times New Roman"/>
        <family val="1"/>
        <charset val="186"/>
      </rPr>
      <t>dd.mm.gggg</t>
    </r>
  </si>
  <si>
    <t>Derīgas lietošanas laiks (mēneši)</t>
  </si>
  <si>
    <t>Atrašanās vieta (adrese)</t>
  </si>
  <si>
    <t>nosaukums</t>
  </si>
  <si>
    <r>
      <t>vienības vērtība (LVL)</t>
    </r>
    <r>
      <rPr>
        <vertAlign val="superscript"/>
        <sz val="12"/>
        <rFont val="Times New Roman"/>
        <family val="1"/>
        <charset val="186"/>
      </rPr>
      <t>1</t>
    </r>
  </si>
  <si>
    <t>skaits</t>
  </si>
  <si>
    <t>kopā (LVL)</t>
  </si>
  <si>
    <t>x</t>
  </si>
  <si>
    <r>
      <t>1</t>
    </r>
    <r>
      <rPr>
        <sz val="10"/>
        <rFont val="Times New Roman"/>
        <family val="1"/>
        <charset val="186"/>
      </rPr>
      <t xml:space="preserve"> ar PVN, ja PVN ir attiecināms / Bez PVN, ja PVN nav attiecināms</t>
    </r>
  </si>
  <si>
    <t>2.6.  Pārskats par projekta īstenošanā iesaistīto personālu</t>
  </si>
  <si>
    <t>Loma projekta īstenošanā</t>
  </si>
  <si>
    <t>Personāla izmaksu kategorija</t>
  </si>
  <si>
    <t>Darba tiesiskās attiecības ar finansējuma saņēmēju/sadarbības partneri</t>
  </si>
  <si>
    <t>Iesaiste projektā</t>
  </si>
  <si>
    <t>Uz līguma pamata, kas nav darba līgums</t>
  </si>
  <si>
    <t>Vidējā stundas likme pārskata periodā (LVL)</t>
  </si>
  <si>
    <t>2.7.  Projekta pasākumu ieviešanas problēmas</t>
  </si>
  <si>
    <t>Problēma</t>
  </si>
  <si>
    <t>Veiktās un plānotās darbības problēmas novēršanai</t>
  </si>
  <si>
    <t>Vai problēma apdraud projekta veiksmīgu ieviešanu</t>
  </si>
  <si>
    <t>2.8.  Informācijas izplatīšana un publicitāte</t>
  </si>
  <si>
    <r>
      <t>Informācijas izplatīšanas pasākumi</t>
    </r>
    <r>
      <rPr>
        <sz val="12"/>
        <rFont val="Times New Roman"/>
        <family val="1"/>
        <charset val="186"/>
      </rPr>
      <t xml:space="preserve">
 (brošūru, bukletu, konferenču/semināru materiālu, mācību materiālu drukāšana, publikācijas / kampaņas plašsaziņas līdzekļos (prese, radio, TV, tīmekļa lapas))</t>
    </r>
  </si>
  <si>
    <t>Nr.p.k.</t>
  </si>
  <si>
    <t>Veids</t>
  </si>
  <si>
    <t>Nosaukums</t>
  </si>
  <si>
    <r>
      <t xml:space="preserve">Informācijas izplatīšanas datums                  </t>
    </r>
    <r>
      <rPr>
        <i/>
        <sz val="12"/>
        <rFont val="Times New Roman"/>
        <family val="1"/>
        <charset val="186"/>
      </rPr>
      <t>dd.mm.gggg.</t>
    </r>
  </si>
  <si>
    <t>Saņēmēji / Plašsaziņas līdzekļa veids</t>
  </si>
  <si>
    <t xml:space="preserve">Kopiju skaits
(ja attiecināms)
</t>
  </si>
  <si>
    <t>Atsauce uz ES finansējumu
 ir iekļauta</t>
  </si>
  <si>
    <r>
      <t>Publicitātes pasākumi</t>
    </r>
    <r>
      <rPr>
        <sz val="12"/>
        <rFont val="Times New Roman"/>
        <family val="1"/>
        <charset val="186"/>
      </rPr>
      <t xml:space="preserve">
(Informatīvie stendi, informatīvās plāksnes, plakāti, uzlīmes uz piegādātā aprīkojuma, tehnikas, u.c.))</t>
    </r>
  </si>
  <si>
    <r>
      <t>Uzstādīšanas / noformēšanas datums</t>
    </r>
    <r>
      <rPr>
        <i/>
        <sz val="12"/>
        <rFont val="Times New Roman"/>
        <family val="1"/>
        <charset val="186"/>
      </rPr>
      <t xml:space="preserve">                        dd.mm.gggg</t>
    </r>
    <r>
      <rPr>
        <sz val="12"/>
        <rFont val="Times New Roman"/>
        <family val="1"/>
        <charset val="186"/>
      </rPr>
      <t>.</t>
    </r>
  </si>
  <si>
    <t>Uzstādīšanas vieta / Noformētā aprīkojuma atrašanās vieta</t>
  </si>
  <si>
    <t>I ceturksnis</t>
  </si>
  <si>
    <t>A</t>
  </si>
  <si>
    <t>piegāde</t>
  </si>
  <si>
    <t>Salīdzinājums</t>
  </si>
  <si>
    <t>1/2010</t>
  </si>
  <si>
    <t>II ceturksnis</t>
  </si>
  <si>
    <t>B</t>
  </si>
  <si>
    <t>pakalpojumi</t>
  </si>
  <si>
    <t>atklāts konkurss</t>
  </si>
  <si>
    <t>2/2010</t>
  </si>
  <si>
    <t>III ceturksnis</t>
  </si>
  <si>
    <t>C</t>
  </si>
  <si>
    <t>būvdarbi</t>
  </si>
  <si>
    <t>slēgts konkurss</t>
  </si>
  <si>
    <t>3/2010</t>
  </si>
  <si>
    <t>IV ceturksnis</t>
  </si>
  <si>
    <t>D</t>
  </si>
  <si>
    <t>konkursa dialogs</t>
  </si>
  <si>
    <t>4/2010</t>
  </si>
  <si>
    <t>E1</t>
  </si>
  <si>
    <t>sarunu procedūra</t>
  </si>
  <si>
    <t>7/2010</t>
  </si>
  <si>
    <t>E2</t>
  </si>
  <si>
    <t>metu konkurss</t>
  </si>
  <si>
    <t>8/2010</t>
  </si>
  <si>
    <t>iepirkums</t>
  </si>
  <si>
    <t>tiešās izmaksas</t>
  </si>
  <si>
    <t>N/A</t>
  </si>
  <si>
    <t>E3</t>
  </si>
  <si>
    <t>PIL 8.panta 7.daļa</t>
  </si>
  <si>
    <t>9/2010</t>
  </si>
  <si>
    <t>līguma izpilde</t>
  </si>
  <si>
    <t>netiešās izmaksas</t>
  </si>
  <si>
    <t>uz nenoteiktu laiku</t>
  </si>
  <si>
    <t>E4</t>
  </si>
  <si>
    <t>PIL 8.panta 8.daļa</t>
  </si>
  <si>
    <t>10/2010</t>
  </si>
  <si>
    <t>līgums izpildīts</t>
  </si>
  <si>
    <t>izmaksas, kuras sedz piešķirtie ieņēmumi</t>
  </si>
  <si>
    <t>E5</t>
  </si>
  <si>
    <t>PIL 8'.pants</t>
  </si>
  <si>
    <t>11/2010</t>
  </si>
  <si>
    <t>uz projekta īstenošanu</t>
  </si>
  <si>
    <t>E6</t>
  </si>
  <si>
    <t>saskaņā ar MK 65 9.pants</t>
  </si>
  <si>
    <t>12/2010</t>
  </si>
  <si>
    <t>G</t>
  </si>
  <si>
    <t>1/2011</t>
  </si>
  <si>
    <t>2/2011</t>
  </si>
  <si>
    <t>Virsstundu darbs projektā</t>
  </si>
  <si>
    <t>Ar stundas likmi</t>
  </si>
  <si>
    <t>Jā</t>
  </si>
  <si>
    <t>Brošūra/buklets</t>
  </si>
  <si>
    <t>4/2011</t>
  </si>
  <si>
    <t>Pilnā slodze projektā</t>
  </si>
  <si>
    <t>Par noteiktā darba izpildi</t>
  </si>
  <si>
    <t>Nē</t>
  </si>
  <si>
    <t>Semināru/mācību materiāli</t>
  </si>
  <si>
    <t>5/2011</t>
  </si>
  <si>
    <t>Nepilnā slode projektā</t>
  </si>
  <si>
    <t>Publikācija presē</t>
  </si>
  <si>
    <t>6/2011</t>
  </si>
  <si>
    <t>Uz uzņēmuma līguma pamata</t>
  </si>
  <si>
    <t>Publikācija tīmekļa lapā</t>
  </si>
  <si>
    <t>Radio/TV</t>
  </si>
  <si>
    <t>Informatīvais stends</t>
  </si>
  <si>
    <t>Informatīvais plakāts/plāksne</t>
  </si>
  <si>
    <t>Uzlīme</t>
  </si>
  <si>
    <t>III.daļa - FINANŠU PROGRESA PĀRSKATS</t>
  </si>
  <si>
    <t>3.1. Pārskats par projekta ieņēmumiem</t>
  </si>
  <si>
    <t>Nr.pk.</t>
  </si>
  <si>
    <t>Ieņēmuma gūšanas veids</t>
  </si>
  <si>
    <t>Skaits</t>
  </si>
  <si>
    <t>Mērvienība</t>
  </si>
  <si>
    <t>Ieņēmumi no vienības</t>
  </si>
  <si>
    <t>Ieņēmumi kopā</t>
  </si>
  <si>
    <t>Attaisnojuma dokumenta Nr., datums un nosaukums</t>
  </si>
  <si>
    <t>Maksātājs</t>
  </si>
  <si>
    <t>Maksājuma saņemšanas datums</t>
  </si>
  <si>
    <t>Ieņēmumu iegrāmatojumi</t>
  </si>
  <si>
    <t>3.2. Projekta budžets (faktiskais izlietojums) pārskata periodā</t>
  </si>
  <si>
    <t>Kods / kate-gorija</t>
  </si>
  <si>
    <t>Izmaksu kategorija</t>
  </si>
  <si>
    <t>Plānotās izmaksas (LVL)</t>
  </si>
  <si>
    <t>Faktiskā izpilde (LVL)</t>
  </si>
  <si>
    <t>Novirze             (-/+)</t>
  </si>
  <si>
    <t>Izpilde, %</t>
  </si>
  <si>
    <t>Pieļaujamās novirzes</t>
  </si>
  <si>
    <t>[5] (=[4]-[3])</t>
  </si>
  <si>
    <t>1.1./F</t>
  </si>
  <si>
    <t xml:space="preserve"> Tiešās attiecināmās izmaksas</t>
  </si>
  <si>
    <t>Personāla izmaksas</t>
  </si>
  <si>
    <t xml:space="preserve">Aprīkojuma izmaksas, tajā skaitā </t>
  </si>
  <si>
    <r>
      <t xml:space="preserve">Aprīkojuma izmaksas </t>
    </r>
    <r>
      <rPr>
        <i/>
        <sz val="12"/>
        <rFont val="Times New Roman"/>
        <family val="1"/>
        <charset val="186"/>
      </rPr>
      <t>(kapitālie izdevumi)</t>
    </r>
  </si>
  <si>
    <t xml:space="preserve">Nekustamā īpašuma izmaksas, tajā skaitā </t>
  </si>
  <si>
    <r>
      <t xml:space="preserve">Nekustamā īpašuma izmaksas </t>
    </r>
    <r>
      <rPr>
        <i/>
        <sz val="12"/>
        <rFont val="Times New Roman"/>
        <family val="1"/>
        <charset val="186"/>
      </rPr>
      <t>(kapitālie izdevumi)</t>
    </r>
  </si>
  <si>
    <t>Apakšuzņēmēju līgumu izmaksas</t>
  </si>
  <si>
    <t>Komandējuma un uzturēšanās izmaksas</t>
  </si>
  <si>
    <t>Palīgmateriālu un pamatpakalpojumu izmaksas</t>
  </si>
  <si>
    <t>Apmācību un semināru izmaksas</t>
  </si>
  <si>
    <t>Ar ES prasībām saistītās izmaksas</t>
  </si>
  <si>
    <t>Ekspertu pakalpojumu izmaksas</t>
  </si>
  <si>
    <t>Ar mērķa grupām saistītās izmaksas</t>
  </si>
  <si>
    <t>1.2./G</t>
  </si>
  <si>
    <t>Netiešās izmaksas</t>
  </si>
  <si>
    <t>1.3/H</t>
  </si>
  <si>
    <t>Izmaksas, kuras sedz piešķirtie ieņēmumi</t>
  </si>
  <si>
    <t>I</t>
  </si>
  <si>
    <t>Kategorijas, kurās nevar veikt pārdales</t>
  </si>
  <si>
    <t>Summa, līdz kurai var veikt pārdales</t>
  </si>
  <si>
    <t>projektam</t>
  </si>
  <si>
    <t>Netiešo izmaksu proporcija</t>
  </si>
  <si>
    <t>Apakšuzņēmēju proporcija</t>
  </si>
  <si>
    <t>H.kategorijas izmaksu proporcija</t>
  </si>
  <si>
    <t>Pieļaujamā</t>
  </si>
  <si>
    <t>Esošā</t>
  </si>
  <si>
    <t>Plānotā</t>
  </si>
  <si>
    <t>3.3. Projekta faktiskais izlietojums pa pasākumiem</t>
  </si>
  <si>
    <t>Nr.</t>
  </si>
  <si>
    <t>Pasākuma nosaukums</t>
  </si>
  <si>
    <t>Kopējās plānotās izmaksas (LVL)</t>
  </si>
  <si>
    <t>Projekta vadības un administrēšanas izmaksas</t>
  </si>
  <si>
    <t>Projekta vadības un administrēšanas izmaksu proporcija</t>
  </si>
  <si>
    <t>Ieņēmumi</t>
  </si>
  <si>
    <t>J</t>
  </si>
  <si>
    <t>Valsts budžeta finansējums</t>
  </si>
  <si>
    <t xml:space="preserve">K </t>
  </si>
  <si>
    <t>Projekta iesniedzēja līdzfinansējums</t>
  </si>
  <si>
    <t>L</t>
  </si>
  <si>
    <t>Sadarbības partnera līdzfinansējums</t>
  </si>
  <si>
    <t>M</t>
  </si>
  <si>
    <t>Projekta ietvaros gūtie ieņēmumi</t>
  </si>
  <si>
    <t>N</t>
  </si>
  <si>
    <t>Fonda finansējums</t>
  </si>
  <si>
    <t>O</t>
  </si>
  <si>
    <t>Fonda nosaukums</t>
  </si>
  <si>
    <t>Patvēruma, migrācijas un integrācijas fonds</t>
  </si>
  <si>
    <t>Norādīt!</t>
  </si>
  <si>
    <t>No*</t>
  </si>
  <si>
    <t>Juridiskais statuss</t>
  </si>
  <si>
    <t>Norādīt</t>
  </si>
  <si>
    <t>Kontaktadrese</t>
  </si>
  <si>
    <t>Iestādes/organizācijas vadītājs</t>
  </si>
  <si>
    <t>Projekta vadītājs</t>
  </si>
  <si>
    <t>*Datus uzkrāt kumulatīvi no projekta sākuma.</t>
  </si>
  <si>
    <t>Nr.1</t>
  </si>
  <si>
    <t>Nr.2</t>
  </si>
  <si>
    <t>Patvēruma, migrācijas un integrācijas fonds - pārvietošanas programma</t>
  </si>
  <si>
    <t>Nr.3</t>
  </si>
  <si>
    <t>Iekšējās drošības fonda - robežas/ vīza</t>
  </si>
  <si>
    <t>Nr.4</t>
  </si>
  <si>
    <t>Iekšējās drošības fonda - policijas sadarbība</t>
  </si>
  <si>
    <t>Nr.5</t>
  </si>
  <si>
    <t>Nr.6</t>
  </si>
  <si>
    <t>Nr.7</t>
  </si>
  <si>
    <t>Nr.8</t>
  </si>
  <si>
    <t>Nr.9</t>
  </si>
  <si>
    <t>Nr.10</t>
  </si>
  <si>
    <t>Valsts iestāde (tieša, pastarpināta, cita)</t>
  </si>
  <si>
    <t>Nr.11</t>
  </si>
  <si>
    <t>Atvasināta publiska persona</t>
  </si>
  <si>
    <t>Nr.12</t>
  </si>
  <si>
    <t>Privāto tiesību juridiska persona</t>
  </si>
  <si>
    <t>Starptautiskas organizācijas pārstāvniecība</t>
  </si>
  <si>
    <t>II.daļa TEHNISKĀ PROGRESA PĀRSKATS</t>
  </si>
  <si>
    <t>2.1. Projekta ieviešanas faktiskais kalendāra plāns</t>
  </si>
  <si>
    <t>Darbības Nr.</t>
  </si>
  <si>
    <t>Darbības nosaukums</t>
  </si>
  <si>
    <t>Gads (norādīt)</t>
  </si>
  <si>
    <t>Saskaņā Līguma 2.pielikuma 4.3. sadaļu? (Jā/Nē)</t>
  </si>
  <si>
    <t>Noviržu iemesli?                     (ja attiecināms)</t>
  </si>
  <si>
    <t>IV</t>
  </si>
  <si>
    <t>1.</t>
  </si>
  <si>
    <t xml:space="preserve">norāda visu atbilstoši projekta iesniegumam </t>
  </si>
  <si>
    <t>2.</t>
  </si>
  <si>
    <t>3.</t>
  </si>
  <si>
    <t>4.</t>
  </si>
  <si>
    <r>
      <rPr>
        <b/>
        <sz val="11"/>
        <rFont val="Times New Roman"/>
        <family val="1"/>
        <charset val="186"/>
      </rPr>
      <t xml:space="preserve">2.2. Projekta īstenošanai nepieciešamais tehniskā nodrošinājuma apraksts </t>
    </r>
    <r>
      <rPr>
        <sz val="11"/>
        <rFont val="Times New Roman"/>
        <family val="1"/>
        <charset val="186"/>
      </rPr>
      <t>(saskaņā ar Līguma 2.pielikuma 4.1. un 5.3.punktu)</t>
    </r>
    <r>
      <rPr>
        <b/>
        <sz val="11"/>
        <rFont val="Times New Roman"/>
        <family val="1"/>
        <charset val="186"/>
      </rPr>
      <t xml:space="preserve"> </t>
    </r>
  </si>
  <si>
    <t xml:space="preserve">Darbības Nr. </t>
  </si>
  <si>
    <t xml:space="preserve">Plānotais tehniskais nodrošinājums (saskaņā ar Līguma 2.pielikuma 4.1. un 5.3.punktu) </t>
  </si>
  <si>
    <t>Faktiskais tehniskais nodrošinājums (aizpilda, ja plānota iegāde vai noma)</t>
  </si>
  <si>
    <t>Nosaukums*</t>
  </si>
  <si>
    <t>Pieejamo vienību skaits</t>
  </si>
  <si>
    <t>Plānota iegāde vai noma</t>
  </si>
  <si>
    <t>Vienību skaits</t>
  </si>
  <si>
    <t>Iegāde vai noma</t>
  </si>
  <si>
    <t>Pakalpojuma/preču piegādātāja nosaukums</t>
  </si>
  <si>
    <t>Līguma datums, numurs **
(ja attiecināms)</t>
  </si>
  <si>
    <t>* Rindas papildināt atbilstoši Līguma 2.pielikuma 5.3.punktā norādītajam</t>
  </si>
  <si>
    <r>
      <t>Izmaksu pozīcija</t>
    </r>
    <r>
      <rPr>
        <b/>
        <sz val="12"/>
        <rFont val="Times New Roman"/>
        <family val="1"/>
        <charset val="186"/>
      </rPr>
      <t>*</t>
    </r>
  </si>
  <si>
    <t xml:space="preserve">Līguma/ rīkojuma Nr. </t>
  </si>
  <si>
    <t>Darbinieka vārds, uzvārds</t>
  </si>
  <si>
    <t>Amats projektā</t>
  </si>
  <si>
    <t>Slodze / 
uz projektu attiecināmā proporcija</t>
  </si>
  <si>
    <t>Darba alga mēnesī vai stundas tarifa likme</t>
  </si>
  <si>
    <t>Darba sākuma datums **</t>
  </si>
  <si>
    <t>Līguma beigu datums</t>
  </si>
  <si>
    <t>Piezīmes</t>
  </si>
  <si>
    <t>** Ņemot vērā to, ka līguma slēgšanas datums var atšķirties no darba uzsākšanas datuma, šajā kolonnā ir jānorāda tieši darba uzsākšanas datums, jo atlīdzības izdevumi attiecināmi par nostrādāto periodu.</t>
  </si>
  <si>
    <r>
      <t xml:space="preserve">2.4. Pārskats par darbību ieviešanas progresu </t>
    </r>
    <r>
      <rPr>
        <sz val="11"/>
        <rFont val="Times New Roman"/>
        <family val="1"/>
        <charset val="186"/>
      </rPr>
      <t>(saskaņā ar Līguma 2.pielikuma 4.1.punktu)</t>
    </r>
  </si>
  <si>
    <t xml:space="preserve">Plānotie darbības rezultāti </t>
  </si>
  <si>
    <t>Faktiski sasniegtie darbības rezultāti</t>
  </si>
  <si>
    <t xml:space="preserve">2.5. </t>
  </si>
  <si>
    <r>
      <rPr>
        <b/>
        <sz val="11"/>
        <rFont val="Times New Roman"/>
        <family val="1"/>
        <charset val="186"/>
      </rPr>
      <t xml:space="preserve">Projekta ietvaros sasniedzamie kopējie rādītāji </t>
    </r>
    <r>
      <rPr>
        <sz val="11"/>
        <rFont val="Times New Roman"/>
        <family val="1"/>
        <charset val="186"/>
      </rPr>
      <t>(saskaņā ar Līguma 2.pielikuma 4.4.punktu)</t>
    </r>
  </si>
  <si>
    <t xml:space="preserve"> Nr. </t>
  </si>
  <si>
    <t>Rādītāja nosaukums</t>
  </si>
  <si>
    <t>Plānotā vērtība</t>
  </si>
  <si>
    <t>Sasniegtā vērtība</t>
  </si>
  <si>
    <t>Gads</t>
  </si>
  <si>
    <t>Gala vērtība</t>
  </si>
  <si>
    <t>2.6.</t>
  </si>
  <si>
    <r>
      <t xml:space="preserve">Horizontālā principa "Vienlīdzība, iekļaušana, nediskriminācija un pamattiesību ievērošana" īstenošanas rādītāji </t>
    </r>
    <r>
      <rPr>
        <sz val="11"/>
        <rFont val="Times New Roman"/>
        <family val="1"/>
        <charset val="186"/>
      </rPr>
      <t>(saskaņā ar Līguma 2.pielikuma 6.2.punktu)</t>
    </r>
  </si>
  <si>
    <t>2.7. Projekta pasākumu ieviešanas problēmas</t>
  </si>
  <si>
    <t xml:space="preserve">Darbības  Nr. </t>
  </si>
  <si>
    <t>Problēmas apraksts</t>
  </si>
  <si>
    <t>Vai problēma apdraud projekta ieviešanu?</t>
  </si>
  <si>
    <r>
      <t xml:space="preserve">2.8. Projekta publicitātes pasākumi </t>
    </r>
    <r>
      <rPr>
        <sz val="12"/>
        <rFont val="Times New Roman"/>
        <family val="1"/>
        <charset val="186"/>
      </rPr>
      <t>(saskaņā ar Līguma 2.pielikuma 4.2.punktu)</t>
    </r>
  </si>
  <si>
    <t>Publicitātes pasākuma veids</t>
  </si>
  <si>
    <t>Apraksts</t>
  </si>
  <si>
    <t>Publicēšanas laiks</t>
  </si>
  <si>
    <t>Atsauce uz ES finansējumu</t>
  </si>
  <si>
    <t>procesā</t>
  </si>
  <si>
    <t>noslēdzies</t>
  </si>
  <si>
    <t>E</t>
  </si>
  <si>
    <t>5.</t>
  </si>
  <si>
    <t>F</t>
  </si>
  <si>
    <t>6.</t>
  </si>
  <si>
    <t>7.</t>
  </si>
  <si>
    <t>8.</t>
  </si>
  <si>
    <t>9.</t>
  </si>
  <si>
    <t>10.</t>
  </si>
  <si>
    <t>2015.gads</t>
  </si>
  <si>
    <t>Informatīvās plāksnes</t>
  </si>
  <si>
    <t>2019.gads</t>
  </si>
  <si>
    <t>Preses relīze</t>
  </si>
  <si>
    <t>Informēšana plašsaziņas līdzekļos</t>
  </si>
  <si>
    <t>2016.gads</t>
  </si>
  <si>
    <t>Informācijas stendi</t>
  </si>
  <si>
    <t>2020.gads</t>
  </si>
  <si>
    <t>Informācija mājas lapā internetā</t>
  </si>
  <si>
    <t>2017.gads</t>
  </si>
  <si>
    <t>2021.gads</t>
  </si>
  <si>
    <t>2018.gads</t>
  </si>
  <si>
    <t>2022.gads</t>
  </si>
  <si>
    <t>* Par izdevumiem, kas atbilst 2. un 3. izmaksu pozīcijai Deleģētajā iestādē jāiesniedz visa izdevumus pamatojoša dokumentācija, saskaņā ar Līguma 3. pielikumā "Patvēruma, migrācijas un integrācijas fonda 2021.-2027.gada plānošanas perioda izmaksu attiecināmības nosacījumi" noteikto.</t>
  </si>
  <si>
    <t>** Iegādes/ nomas apliecinošais dokuments (līgums, rēķins, pavadzīme) NAV jāiesniedz Deleģētajā iestādē</t>
  </si>
  <si>
    <r>
      <t xml:space="preserve">2.3.Pārskats par noslēgtajiem darba, autorlīgumiem un uzņēmuma līgumiem ar fiziskām personām </t>
    </r>
    <r>
      <rPr>
        <sz val="12"/>
        <rFont val="Times New Roman"/>
        <family val="1"/>
        <charset val="186"/>
      </rPr>
      <t>(norādīt visus finansējuma saņēmēja noslēgtos līgumus, kuru ietvaros tiek vai tiks veikti maksājumi)</t>
    </r>
  </si>
  <si>
    <t xml:space="preserve">**DOKUMENTS PARAKSTĪTS ELEKTRONISKI AR DROŠU ELEKTRONISKO PARAKSTU UN SATUR LAIKA ZĪMOGU							</t>
  </si>
  <si>
    <t>**(paraksts)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</si>
</sst>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s&quot;\ * #,##0.00_-;\-&quot;Ls&quot;\ * #,##0.00_-;_-&quot;Ls&quot;\ * &quot;-&quot;??_-;_-@_-"/>
  </numFmts>
  <fonts count="30" x14ac:knownFonts="1">
    <font>
      <sz val="10"/>
      <name val="Arial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8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8">
    <xf numFmtId="0" fontId="0" fillId="0" borderId="0" xfId="0"/>
    <xf numFmtId="0" fontId="6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7" fillId="0" borderId="0" xfId="0" applyFont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5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/>
    <xf numFmtId="0" fontId="15" fillId="0" borderId="6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10" fontId="14" fillId="0" borderId="4" xfId="0" applyNumberFormat="1" applyFont="1" applyBorder="1" applyAlignment="1">
      <alignment horizontal="center"/>
    </xf>
    <xf numFmtId="0" fontId="15" fillId="2" borderId="7" xfId="0" applyFont="1" applyFill="1" applyBorder="1" applyAlignment="1" applyProtection="1">
      <alignment horizontal="center" vertical="center"/>
      <protection hidden="1"/>
    </xf>
    <xf numFmtId="164" fontId="6" fillId="0" borderId="0" xfId="1" applyFont="1" applyFill="1" applyBorder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2" fontId="3" fillId="2" borderId="8" xfId="0" applyNumberFormat="1" applyFont="1" applyFill="1" applyBorder="1" applyAlignment="1" applyProtection="1">
      <alignment horizont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4" fontId="12" fillId="0" borderId="3" xfId="0" applyNumberFormat="1" applyFont="1" applyBorder="1" applyAlignment="1" applyProtection="1">
      <alignment horizontal="center" vertical="center"/>
      <protection locked="0" hidden="1"/>
    </xf>
    <xf numFmtId="4" fontId="3" fillId="2" borderId="3" xfId="0" applyNumberFormat="1" applyFont="1" applyFill="1" applyBorder="1" applyAlignment="1" applyProtection="1">
      <alignment horizontal="center" vertical="center"/>
      <protection hidden="1"/>
    </xf>
    <xf numFmtId="4" fontId="12" fillId="2" borderId="3" xfId="0" applyNumberFormat="1" applyFont="1" applyFill="1" applyBorder="1" applyAlignment="1" applyProtection="1">
      <alignment horizontal="center" vertical="center"/>
      <protection hidden="1"/>
    </xf>
    <xf numFmtId="4" fontId="12" fillId="2" borderId="8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locked="0" hidden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0" fontId="12" fillId="0" borderId="0" xfId="0" applyNumberFormat="1" applyFont="1" applyAlignment="1">
      <alignment horizontal="center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10" fontId="12" fillId="4" borderId="2" xfId="0" applyNumberFormat="1" applyFont="1" applyFill="1" applyBorder="1" applyAlignment="1" applyProtection="1">
      <alignment horizontal="center" vertical="center"/>
      <protection hidden="1"/>
    </xf>
    <xf numFmtId="10" fontId="12" fillId="4" borderId="4" xfId="0" applyNumberFormat="1" applyFont="1" applyFill="1" applyBorder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10" fontId="12" fillId="4" borderId="10" xfId="0" applyNumberFormat="1" applyFont="1" applyFill="1" applyBorder="1" applyAlignment="1" applyProtection="1">
      <alignment horizontal="center" vertical="center"/>
      <protection hidden="1"/>
    </xf>
    <xf numFmtId="10" fontId="12" fillId="4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2" fontId="12" fillId="0" borderId="3" xfId="0" applyNumberFormat="1" applyFont="1" applyBorder="1" applyAlignment="1" applyProtection="1">
      <alignment horizontal="center" vertic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 applyProtection="1">
      <alignment horizontal="center" vertical="center"/>
      <protection hidden="1"/>
    </xf>
    <xf numFmtId="4" fontId="3" fillId="4" borderId="3" xfId="0" applyNumberFormat="1" applyFont="1" applyFill="1" applyBorder="1" applyAlignment="1" applyProtection="1">
      <alignment horizontal="center" vertical="center"/>
      <protection hidden="1"/>
    </xf>
    <xf numFmtId="10" fontId="3" fillId="4" borderId="3" xfId="0" applyNumberFormat="1" applyFont="1" applyFill="1" applyBorder="1" applyAlignment="1" applyProtection="1">
      <alignment horizontal="center" vertical="center"/>
      <protection hidden="1"/>
    </xf>
    <xf numFmtId="4" fontId="12" fillId="4" borderId="3" xfId="0" applyNumberFormat="1" applyFont="1" applyFill="1" applyBorder="1" applyAlignment="1" applyProtection="1">
      <alignment horizontal="center" vertical="center"/>
      <protection hidden="1"/>
    </xf>
    <xf numFmtId="10" fontId="12" fillId="4" borderId="3" xfId="0" applyNumberFormat="1" applyFont="1" applyFill="1" applyBorder="1" applyAlignment="1" applyProtection="1">
      <alignment horizontal="center" vertical="center"/>
      <protection hidden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0" fontId="14" fillId="0" borderId="3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6" fillId="5" borderId="0" xfId="0" applyFont="1" applyFill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wrapText="1"/>
      <protection locked="0"/>
    </xf>
    <xf numFmtId="2" fontId="12" fillId="0" borderId="3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locked="0"/>
    </xf>
    <xf numFmtId="2" fontId="12" fillId="5" borderId="0" xfId="0" applyNumberFormat="1" applyFont="1" applyFill="1" applyAlignment="1" applyProtection="1">
      <alignment horizontal="center" vertical="center"/>
      <protection locked="0"/>
    </xf>
    <xf numFmtId="0" fontId="7" fillId="5" borderId="0" xfId="0" applyFont="1" applyFill="1" applyProtection="1">
      <protection locked="0"/>
    </xf>
    <xf numFmtId="0" fontId="12" fillId="5" borderId="0" xfId="0" applyFont="1" applyFill="1" applyProtection="1"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hidden="1"/>
    </xf>
    <xf numFmtId="0" fontId="26" fillId="4" borderId="9" xfId="0" applyFont="1" applyFill="1" applyBorder="1" applyAlignment="1" applyProtection="1">
      <alignment horizontal="center" vertical="center"/>
      <protection hidden="1"/>
    </xf>
    <xf numFmtId="10" fontId="6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 applyProtection="1">
      <alignment horizontal="center" vertical="center"/>
      <protection locked="0"/>
    </xf>
    <xf numFmtId="4" fontId="12" fillId="0" borderId="3" xfId="0" applyNumberFormat="1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2" fillId="4" borderId="2" xfId="0" applyFont="1" applyFill="1" applyBorder="1" applyAlignment="1" applyProtection="1">
      <alignment horizontal="center"/>
      <protection hidden="1"/>
    </xf>
    <xf numFmtId="0" fontId="12" fillId="4" borderId="3" xfId="0" applyFont="1" applyFill="1" applyBorder="1" applyAlignment="1" applyProtection="1">
      <alignment horizontal="center"/>
      <protection hidden="1"/>
    </xf>
    <xf numFmtId="0" fontId="12" fillId="4" borderId="4" xfId="0" applyFont="1" applyFill="1" applyBorder="1" applyProtection="1">
      <protection hidden="1"/>
    </xf>
    <xf numFmtId="9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10" fontId="12" fillId="0" borderId="0" xfId="0" applyNumberFormat="1" applyFont="1"/>
    <xf numFmtId="10" fontId="3" fillId="4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3" xfId="0" applyNumberFormat="1" applyFont="1" applyBorder="1" applyAlignment="1" applyProtection="1">
      <alignment horizontal="center" vertical="center"/>
      <protection hidden="1"/>
    </xf>
    <xf numFmtId="10" fontId="12" fillId="4" borderId="12" xfId="0" applyNumberFormat="1" applyFont="1" applyFill="1" applyBorder="1" applyAlignment="1" applyProtection="1">
      <alignment horizontal="center" vertical="center"/>
      <protection hidden="1"/>
    </xf>
    <xf numFmtId="2" fontId="3" fillId="4" borderId="3" xfId="0" applyNumberFormat="1" applyFont="1" applyFill="1" applyBorder="1" applyAlignment="1" applyProtection="1">
      <alignment horizontal="center" vertical="center"/>
      <protection hidden="1"/>
    </xf>
    <xf numFmtId="0" fontId="12" fillId="0" borderId="13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9" fillId="0" borderId="0" xfId="0" applyFont="1"/>
    <xf numFmtId="0" fontId="22" fillId="0" borderId="0" xfId="0" applyFont="1"/>
    <xf numFmtId="0" fontId="23" fillId="0" borderId="0" xfId="0" applyFont="1"/>
    <xf numFmtId="16" fontId="22" fillId="0" borderId="0" xfId="0" applyNumberFormat="1" applyFont="1"/>
    <xf numFmtId="0" fontId="2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Alignment="1">
      <alignment horizontal="right"/>
    </xf>
    <xf numFmtId="0" fontId="2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15" xfId="0" applyFont="1" applyBorder="1"/>
    <xf numFmtId="0" fontId="22" fillId="0" borderId="16" xfId="0" applyFont="1" applyBorder="1"/>
    <xf numFmtId="0" fontId="24" fillId="0" borderId="0" xfId="0" applyFont="1"/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9" borderId="29" xfId="0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6" fillId="3" borderId="29" xfId="0" applyFont="1" applyFill="1" applyBorder="1" applyAlignment="1" applyProtection="1">
      <alignment horizontal="center" wrapText="1"/>
      <protection locked="0"/>
    </xf>
    <xf numFmtId="0" fontId="6" fillId="3" borderId="30" xfId="0" applyFont="1" applyFill="1" applyBorder="1" applyAlignment="1" applyProtection="1">
      <alignment horizontal="center" wrapText="1"/>
      <protection locked="0"/>
    </xf>
    <xf numFmtId="0" fontId="6" fillId="3" borderId="31" xfId="0" applyFont="1" applyFill="1" applyBorder="1" applyAlignment="1" applyProtection="1">
      <alignment horizont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right" vertical="center"/>
      <protection locked="0"/>
    </xf>
    <xf numFmtId="0" fontId="3" fillId="2" borderId="25" xfId="0" applyFont="1" applyFill="1" applyBorder="1" applyAlignment="1" applyProtection="1">
      <alignment horizontal="right" vertical="center"/>
      <protection locked="0"/>
    </xf>
    <xf numFmtId="0" fontId="3" fillId="2" borderId="26" xfId="0" applyFont="1" applyFill="1" applyBorder="1" applyAlignment="1" applyProtection="1">
      <alignment horizontal="right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27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2" fontId="3" fillId="2" borderId="8" xfId="0" applyNumberFormat="1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2" fontId="12" fillId="0" borderId="3" xfId="0" applyNumberFormat="1" applyFont="1" applyBorder="1" applyAlignment="1" applyProtection="1">
      <alignment horizontal="center"/>
      <protection hidden="1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hidden="1"/>
    </xf>
    <xf numFmtId="0" fontId="12" fillId="2" borderId="7" xfId="0" applyFont="1" applyFill="1" applyBorder="1" applyAlignment="1" applyProtection="1">
      <alignment horizontal="right"/>
      <protection locked="0"/>
    </xf>
    <xf numFmtId="0" fontId="12" fillId="2" borderId="8" xfId="0" applyFont="1" applyFill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left"/>
    </xf>
    <xf numFmtId="0" fontId="8" fillId="4" borderId="17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hidden="1"/>
    </xf>
    <xf numFmtId="10" fontId="26" fillId="4" borderId="7" xfId="0" applyNumberFormat="1" applyFont="1" applyFill="1" applyBorder="1" applyAlignment="1" applyProtection="1">
      <alignment horizontal="center" vertical="center"/>
      <protection hidden="1"/>
    </xf>
    <xf numFmtId="10" fontId="26" fillId="4" borderId="49" xfId="0" applyNumberFormat="1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 vertical="center" wrapText="1"/>
    </xf>
    <xf numFmtId="164" fontId="6" fillId="3" borderId="29" xfId="1" applyFont="1" applyFill="1" applyBorder="1" applyAlignment="1">
      <alignment horizontal="center"/>
    </xf>
    <xf numFmtId="164" fontId="6" fillId="3" borderId="30" xfId="1" applyFont="1" applyFill="1" applyBorder="1" applyAlignment="1">
      <alignment horizontal="center"/>
    </xf>
    <xf numFmtId="164" fontId="6" fillId="3" borderId="31" xfId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3" fillId="4" borderId="29" xfId="0" applyFont="1" applyFill="1" applyBorder="1" applyAlignment="1" applyProtection="1">
      <alignment horizontal="right" vertical="center" wrapText="1"/>
      <protection hidden="1"/>
    </xf>
    <xf numFmtId="0" fontId="3" fillId="4" borderId="30" xfId="0" applyFont="1" applyFill="1" applyBorder="1" applyAlignment="1" applyProtection="1">
      <alignment horizontal="right" vertical="center" wrapText="1"/>
      <protection hidden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26" fillId="4" borderId="26" xfId="0" applyFont="1" applyFill="1" applyBorder="1" applyAlignment="1" applyProtection="1">
      <alignment horizontal="center" vertical="center"/>
      <protection hidden="1"/>
    </xf>
    <xf numFmtId="0" fontId="26" fillId="4" borderId="9" xfId="0" applyFont="1" applyFill="1" applyBorder="1" applyAlignment="1" applyProtection="1">
      <alignment horizontal="center" vertical="center"/>
      <protection hidden="1"/>
    </xf>
    <xf numFmtId="10" fontId="26" fillId="4" borderId="24" xfId="0" applyNumberFormat="1" applyFont="1" applyFill="1" applyBorder="1" applyAlignment="1" applyProtection="1">
      <alignment horizontal="center" vertical="center"/>
      <protection hidden="1"/>
    </xf>
    <xf numFmtId="10" fontId="26" fillId="4" borderId="5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8" xfId="0" applyFont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left" vertical="center" wrapText="1"/>
      <protection hidden="1"/>
    </xf>
    <xf numFmtId="0" fontId="3" fillId="4" borderId="31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2" fillId="5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3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5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6" fillId="7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2" fillId="5" borderId="29" xfId="0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Parasts" xfId="0" builtinId="0"/>
    <cellStyle name="Valū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241300</xdr:rowOff>
    </xdr:from>
    <xdr:to>
      <xdr:col>3</xdr:col>
      <xdr:colOff>374650</xdr:colOff>
      <xdr:row>7</xdr:row>
      <xdr:rowOff>57150</xdr:rowOff>
    </xdr:to>
    <xdr:pic>
      <xdr:nvPicPr>
        <xdr:cNvPr id="17471" name="Picture 4">
          <a:extLst>
            <a:ext uri="{FF2B5EF4-FFF2-40B4-BE49-F238E27FC236}">
              <a16:creationId xmlns:a16="http://schemas.microsoft.com/office/drawing/2014/main" id="{57860445-C69C-FD95-5B03-AE37EAE2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9900"/>
          <a:ext cx="16573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</xdr:row>
      <xdr:rowOff>19050</xdr:rowOff>
    </xdr:from>
    <xdr:to>
      <xdr:col>9</xdr:col>
      <xdr:colOff>165100</xdr:colOff>
      <xdr:row>7</xdr:row>
      <xdr:rowOff>19050</xdr:rowOff>
    </xdr:to>
    <xdr:pic>
      <xdr:nvPicPr>
        <xdr:cNvPr id="17472" name="Picture 5">
          <a:extLst>
            <a:ext uri="{FF2B5EF4-FFF2-40B4-BE49-F238E27FC236}">
              <a16:creationId xmlns:a16="http://schemas.microsoft.com/office/drawing/2014/main" id="{56544361-CC1D-CA96-DB17-FB6F1EEA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558800"/>
          <a:ext cx="1638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6</xdr:row>
      <xdr:rowOff>0</xdr:rowOff>
    </xdr:from>
    <xdr:to>
      <xdr:col>25</xdr:col>
      <xdr:colOff>361950</xdr:colOff>
      <xdr:row>9</xdr:row>
      <xdr:rowOff>298450</xdr:rowOff>
    </xdr:to>
    <xdr:pic>
      <xdr:nvPicPr>
        <xdr:cNvPr id="17473" name="Picture 1">
          <a:extLst>
            <a:ext uri="{FF2B5EF4-FFF2-40B4-BE49-F238E27FC236}">
              <a16:creationId xmlns:a16="http://schemas.microsoft.com/office/drawing/2014/main" id="{87D3BB4B-39A4-D728-F880-4FAC14E3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1352550"/>
          <a:ext cx="16446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114300</xdr:rowOff>
    </xdr:from>
    <xdr:to>
      <xdr:col>6</xdr:col>
      <xdr:colOff>196850</xdr:colOff>
      <xdr:row>4</xdr:row>
      <xdr:rowOff>50800</xdr:rowOff>
    </xdr:to>
    <xdr:pic>
      <xdr:nvPicPr>
        <xdr:cNvPr id="7894" name="Attēls 1">
          <a:extLst>
            <a:ext uri="{FF2B5EF4-FFF2-40B4-BE49-F238E27FC236}">
              <a16:creationId xmlns:a16="http://schemas.microsoft.com/office/drawing/2014/main" id="{418FA5EB-5EFD-9BA0-D11C-6296195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14300"/>
          <a:ext cx="1625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6C1D-47D9-481A-A464-881E42E69329}">
  <dimension ref="A1:U111"/>
  <sheetViews>
    <sheetView view="pageBreakPreview" topLeftCell="A31" zoomScaleNormal="100" zoomScaleSheetLayoutView="100" workbookViewId="0">
      <selection activeCell="F71" sqref="F71:P74"/>
    </sheetView>
  </sheetViews>
  <sheetFormatPr defaultColWidth="9.1796875" defaultRowHeight="12.5" x14ac:dyDescent="0.25"/>
  <cols>
    <col min="1" max="1" width="5.81640625" style="152" customWidth="1"/>
    <col min="2" max="2" width="6.81640625" style="152" customWidth="1"/>
    <col min="3" max="3" width="6.54296875" style="152" customWidth="1"/>
    <col min="4" max="5" width="5.81640625" style="152" customWidth="1"/>
    <col min="6" max="7" width="5.1796875" style="152" customWidth="1"/>
    <col min="8" max="8" width="3.81640625" style="152" customWidth="1"/>
    <col min="9" max="9" width="3.54296875" style="152" customWidth="1"/>
    <col min="10" max="10" width="4.1796875" style="152" customWidth="1"/>
    <col min="11" max="12" width="6.81640625" style="152" customWidth="1"/>
    <col min="13" max="13" width="8.1796875" style="152" customWidth="1"/>
    <col min="14" max="14" width="5.81640625" style="152" customWidth="1"/>
    <col min="15" max="15" width="3.81640625" style="152" customWidth="1"/>
    <col min="16" max="16" width="10.1796875" style="152" customWidth="1"/>
    <col min="17" max="17" width="9.1796875" style="152" customWidth="1"/>
    <col min="18" max="18" width="14.453125" style="152" customWidth="1"/>
    <col min="19" max="22" width="9.1796875" style="152" customWidth="1"/>
    <col min="23" max="16384" width="9.1796875" style="152"/>
  </cols>
  <sheetData>
    <row r="1" spans="1:20" ht="18" customHeight="1" x14ac:dyDescent="0.35">
      <c r="J1" s="241" t="s">
        <v>0</v>
      </c>
      <c r="K1" s="241"/>
      <c r="L1" s="241"/>
      <c r="M1" s="249" t="s">
        <v>1</v>
      </c>
      <c r="N1" s="249"/>
      <c r="O1" s="249"/>
    </row>
    <row r="2" spans="1:20" ht="24.75" customHeight="1" x14ac:dyDescent="0.35">
      <c r="J2" s="116"/>
      <c r="K2" s="116"/>
      <c r="L2" s="116"/>
      <c r="M2" s="242" t="s">
        <v>2</v>
      </c>
      <c r="N2" s="242"/>
      <c r="O2" s="242"/>
    </row>
    <row r="3" spans="1:20" ht="12.75" customHeight="1" x14ac:dyDescent="0.25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4" t="s">
        <v>3</v>
      </c>
      <c r="L3" s="295"/>
      <c r="M3" s="295"/>
      <c r="N3" s="295"/>
      <c r="O3" s="295"/>
    </row>
    <row r="4" spans="1:20" ht="19.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5"/>
      <c r="L4" s="295"/>
      <c r="M4" s="295"/>
      <c r="N4" s="295"/>
      <c r="O4" s="295"/>
    </row>
    <row r="5" spans="1:20" ht="19.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5"/>
      <c r="L5" s="295"/>
      <c r="M5" s="295"/>
      <c r="N5" s="295"/>
      <c r="O5" s="295"/>
      <c r="R5" s="153" t="s">
        <v>4</v>
      </c>
    </row>
    <row r="6" spans="1:20" x14ac:dyDescent="0.2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5"/>
      <c r="L6" s="295"/>
      <c r="M6" s="295"/>
      <c r="N6" s="295"/>
      <c r="O6" s="295"/>
      <c r="R6" s="153" t="s">
        <v>5</v>
      </c>
    </row>
    <row r="7" spans="1:20" x14ac:dyDescent="0.25">
      <c r="A7" s="293"/>
      <c r="B7" s="293"/>
      <c r="C7" s="293"/>
      <c r="D7" s="293"/>
      <c r="E7" s="293"/>
      <c r="F7" s="293"/>
      <c r="G7" s="293"/>
      <c r="H7" s="293"/>
      <c r="I7" s="293"/>
      <c r="J7" s="293"/>
      <c r="K7" s="295"/>
      <c r="L7" s="295"/>
      <c r="M7" s="295"/>
      <c r="N7" s="295"/>
      <c r="O7" s="295"/>
      <c r="R7" s="153" t="s">
        <v>6</v>
      </c>
    </row>
    <row r="8" spans="1:20" ht="15" customHeight="1" x14ac:dyDescent="0.2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5"/>
      <c r="L8" s="295"/>
      <c r="M8" s="295"/>
      <c r="N8" s="295"/>
      <c r="O8" s="295"/>
    </row>
    <row r="9" spans="1:20" ht="26.25" customHeight="1" x14ac:dyDescent="0.25">
      <c r="D9" s="243" t="s">
        <v>7</v>
      </c>
      <c r="E9" s="243"/>
      <c r="F9" s="243"/>
      <c r="G9" s="243"/>
    </row>
    <row r="10" spans="1:20" ht="26.25" customHeight="1" x14ac:dyDescent="0.25">
      <c r="D10" s="243" t="s">
        <v>4</v>
      </c>
      <c r="E10" s="243"/>
      <c r="F10" s="243"/>
      <c r="G10" s="243"/>
      <c r="T10" s="153"/>
    </row>
    <row r="11" spans="1:20" ht="25.5" customHeight="1" x14ac:dyDescent="0.25">
      <c r="D11" s="243" t="s">
        <v>8</v>
      </c>
      <c r="E11" s="243"/>
      <c r="F11" s="243"/>
      <c r="G11" s="243"/>
      <c r="R11" s="153"/>
      <c r="S11" s="153"/>
    </row>
    <row r="12" spans="1:20" ht="9.75" customHeight="1" x14ac:dyDescent="0.3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R12" s="153"/>
    </row>
    <row r="13" spans="1:20" ht="15.5" x14ac:dyDescent="0.35">
      <c r="A13" s="79"/>
      <c r="B13" s="79"/>
      <c r="C13" s="79"/>
      <c r="D13" s="79"/>
      <c r="E13" s="79"/>
      <c r="F13" s="79"/>
      <c r="G13" s="79"/>
      <c r="H13" s="79"/>
      <c r="I13" s="250" t="s">
        <v>9</v>
      </c>
      <c r="J13" s="250"/>
      <c r="K13" s="250"/>
      <c r="L13" s="250"/>
      <c r="M13" s="250"/>
      <c r="N13" s="250"/>
      <c r="O13" s="250"/>
      <c r="R13" s="153"/>
      <c r="S13" s="153"/>
    </row>
    <row r="14" spans="1:20" ht="33.75" customHeight="1" x14ac:dyDescent="0.35">
      <c r="A14" s="79"/>
      <c r="B14" s="79"/>
      <c r="C14" s="79"/>
      <c r="D14" s="79"/>
      <c r="E14" s="79"/>
      <c r="F14" s="79"/>
      <c r="G14" s="79"/>
      <c r="H14" s="79"/>
      <c r="I14" s="251" t="s">
        <v>10</v>
      </c>
      <c r="J14" s="251"/>
      <c r="K14" s="251"/>
      <c r="L14" s="251"/>
      <c r="M14" s="251"/>
      <c r="N14" s="251"/>
      <c r="O14" s="251"/>
      <c r="R14" s="153"/>
      <c r="S14" s="153"/>
    </row>
    <row r="15" spans="1:20" ht="15.5" x14ac:dyDescent="0.35">
      <c r="A15" s="79"/>
      <c r="B15" s="79"/>
      <c r="C15" s="79"/>
      <c r="D15" s="79"/>
      <c r="E15" s="79"/>
      <c r="F15" s="79"/>
      <c r="G15" s="79"/>
      <c r="H15" s="79"/>
      <c r="I15" s="253" t="s">
        <v>11</v>
      </c>
      <c r="J15" s="253"/>
      <c r="K15" s="253"/>
      <c r="L15" s="252"/>
      <c r="M15" s="252"/>
      <c r="N15" s="252"/>
      <c r="O15" s="252"/>
      <c r="R15" s="153"/>
      <c r="S15" s="153"/>
    </row>
    <row r="16" spans="1:20" ht="15.5" x14ac:dyDescent="0.35">
      <c r="A16" s="79"/>
      <c r="B16" s="79"/>
      <c r="C16" s="79"/>
      <c r="D16" s="79"/>
      <c r="E16" s="79"/>
      <c r="F16" s="79"/>
      <c r="G16" s="79"/>
      <c r="H16" s="79"/>
      <c r="I16" s="253" t="s">
        <v>12</v>
      </c>
      <c r="J16" s="253"/>
      <c r="K16" s="253"/>
      <c r="L16" s="252"/>
      <c r="M16" s="252"/>
      <c r="N16" s="252"/>
      <c r="O16" s="252"/>
      <c r="R16" s="153"/>
      <c r="S16" s="153"/>
    </row>
    <row r="17" spans="1:21" ht="15.5" x14ac:dyDescent="0.35">
      <c r="A17" s="79"/>
      <c r="B17" s="79"/>
      <c r="C17" s="79"/>
      <c r="D17" s="79"/>
      <c r="E17" s="79"/>
      <c r="F17" s="79"/>
      <c r="G17" s="79"/>
      <c r="H17" s="79"/>
      <c r="I17" s="253" t="s">
        <v>13</v>
      </c>
      <c r="J17" s="253"/>
      <c r="K17" s="253"/>
      <c r="L17" s="252"/>
      <c r="M17" s="252"/>
      <c r="N17" s="252"/>
      <c r="O17" s="252"/>
      <c r="S17" s="153"/>
    </row>
    <row r="18" spans="1:21" ht="15.5" x14ac:dyDescent="0.35">
      <c r="A18" s="79"/>
      <c r="B18" s="79"/>
      <c r="C18" s="79"/>
      <c r="D18" s="79"/>
      <c r="E18" s="79"/>
      <c r="F18" s="79"/>
      <c r="G18" s="79"/>
      <c r="H18" s="79"/>
      <c r="I18" s="253" t="s">
        <v>14</v>
      </c>
      <c r="J18" s="253"/>
      <c r="K18" s="253"/>
      <c r="L18" s="252"/>
      <c r="M18" s="252"/>
      <c r="N18" s="252"/>
      <c r="O18" s="252"/>
      <c r="S18" s="153"/>
    </row>
    <row r="19" spans="1:21" ht="10.5" customHeight="1" x14ac:dyDescent="0.3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R19" s="153" t="s">
        <v>4</v>
      </c>
      <c r="S19" s="153" t="s">
        <v>4</v>
      </c>
      <c r="U19" s="152">
        <v>1</v>
      </c>
    </row>
    <row r="20" spans="1:21" ht="15.5" x14ac:dyDescent="0.35">
      <c r="A20" s="79"/>
      <c r="B20" s="79"/>
      <c r="C20" s="79"/>
      <c r="D20" s="79"/>
      <c r="E20" s="79"/>
      <c r="F20" s="79"/>
      <c r="G20" s="79"/>
      <c r="H20" s="79"/>
      <c r="I20" s="250" t="s">
        <v>15</v>
      </c>
      <c r="J20" s="250"/>
      <c r="K20" s="250"/>
      <c r="L20" s="250"/>
      <c r="M20" s="250"/>
      <c r="N20" s="250"/>
      <c r="O20" s="250"/>
      <c r="R20" s="153" t="s">
        <v>16</v>
      </c>
      <c r="S20" s="153" t="s">
        <v>17</v>
      </c>
      <c r="U20" s="152">
        <v>2</v>
      </c>
    </row>
    <row r="21" spans="1:21" ht="37.5" customHeight="1" x14ac:dyDescent="0.35">
      <c r="A21" s="79"/>
      <c r="B21" s="79"/>
      <c r="C21" s="79"/>
      <c r="D21" s="79"/>
      <c r="E21" s="79"/>
      <c r="F21" s="79"/>
      <c r="G21" s="79"/>
      <c r="H21" s="79"/>
      <c r="I21" s="251" t="s">
        <v>18</v>
      </c>
      <c r="J21" s="251"/>
      <c r="K21" s="251"/>
      <c r="L21" s="251"/>
      <c r="M21" s="251"/>
      <c r="N21" s="251"/>
      <c r="O21" s="251"/>
      <c r="R21" s="153" t="s">
        <v>19</v>
      </c>
      <c r="S21" s="153" t="s">
        <v>20</v>
      </c>
      <c r="T21" s="153"/>
      <c r="U21" s="152">
        <v>3</v>
      </c>
    </row>
    <row r="22" spans="1:21" ht="15.5" x14ac:dyDescent="0.35">
      <c r="A22" s="79"/>
      <c r="B22" s="79"/>
      <c r="C22" s="79"/>
      <c r="D22" s="79"/>
      <c r="E22" s="79"/>
      <c r="F22" s="79"/>
      <c r="G22" s="79"/>
      <c r="H22" s="79"/>
      <c r="I22" s="264" t="s">
        <v>21</v>
      </c>
      <c r="J22" s="264"/>
      <c r="K22" s="264"/>
      <c r="L22" s="264"/>
      <c r="M22" s="264"/>
      <c r="N22" s="264"/>
      <c r="O22" s="264"/>
      <c r="R22" s="153" t="s">
        <v>22</v>
      </c>
      <c r="S22" s="153" t="s">
        <v>23</v>
      </c>
      <c r="U22" s="152">
        <v>4</v>
      </c>
    </row>
    <row r="23" spans="1:21" ht="15.5" x14ac:dyDescent="0.35">
      <c r="A23" s="79"/>
      <c r="B23" s="79"/>
      <c r="C23" s="79"/>
      <c r="D23" s="79"/>
      <c r="E23" s="79"/>
      <c r="F23" s="79"/>
      <c r="G23" s="79"/>
      <c r="H23" s="79"/>
      <c r="I23" s="264" t="s">
        <v>24</v>
      </c>
      <c r="J23" s="264"/>
      <c r="K23" s="264"/>
      <c r="L23" s="264"/>
      <c r="M23" s="264"/>
      <c r="N23" s="264"/>
      <c r="O23" s="264"/>
      <c r="R23" s="153" t="s">
        <v>25</v>
      </c>
      <c r="S23" s="153" t="s">
        <v>26</v>
      </c>
      <c r="U23" s="152">
        <v>5</v>
      </c>
    </row>
    <row r="24" spans="1:21" ht="15.5" x14ac:dyDescent="0.35">
      <c r="A24" s="79"/>
      <c r="B24" s="79"/>
      <c r="C24" s="79"/>
      <c r="D24" s="79"/>
      <c r="E24" s="79"/>
      <c r="F24" s="79"/>
      <c r="G24" s="79"/>
      <c r="H24" s="79"/>
      <c r="I24" s="264" t="s">
        <v>27</v>
      </c>
      <c r="J24" s="264"/>
      <c r="K24" s="264"/>
      <c r="L24" s="264"/>
      <c r="M24" s="264"/>
      <c r="N24" s="264"/>
      <c r="O24" s="264"/>
      <c r="R24" s="153" t="s">
        <v>28</v>
      </c>
      <c r="S24" s="153" t="s">
        <v>29</v>
      </c>
      <c r="U24" s="152">
        <v>6</v>
      </c>
    </row>
    <row r="25" spans="1:21" ht="12" customHeight="1" x14ac:dyDescent="0.3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R25" s="153" t="s">
        <v>30</v>
      </c>
      <c r="S25" s="153" t="s">
        <v>31</v>
      </c>
      <c r="U25" s="152">
        <v>7</v>
      </c>
    </row>
    <row r="26" spans="1:21" ht="17.5" x14ac:dyDescent="0.35">
      <c r="A26" s="256" t="s">
        <v>32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R26" s="153" t="s">
        <v>33</v>
      </c>
      <c r="S26" s="153" t="s">
        <v>34</v>
      </c>
      <c r="U26" s="152">
        <v>8</v>
      </c>
    </row>
    <row r="27" spans="1:21" ht="9.75" customHeight="1" x14ac:dyDescent="0.3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R27" s="153" t="s">
        <v>28</v>
      </c>
      <c r="S27" s="153" t="s">
        <v>35</v>
      </c>
      <c r="U27" s="152">
        <v>9</v>
      </c>
    </row>
    <row r="28" spans="1:21" ht="15" x14ac:dyDescent="0.25">
      <c r="A28" s="154" t="s">
        <v>36</v>
      </c>
      <c r="B28" s="257" t="s">
        <v>37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R28" s="153" t="s">
        <v>38</v>
      </c>
      <c r="S28" s="153" t="s">
        <v>39</v>
      </c>
    </row>
    <row r="29" spans="1:21" ht="11.25" customHeight="1" thickBot="1" x14ac:dyDescent="0.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R29" s="153" t="s">
        <v>40</v>
      </c>
      <c r="S29" s="153" t="s">
        <v>41</v>
      </c>
    </row>
    <row r="30" spans="1:21" ht="22.5" customHeight="1" x14ac:dyDescent="0.35">
      <c r="A30" s="79"/>
      <c r="B30" s="258" t="s">
        <v>42</v>
      </c>
      <c r="C30" s="259"/>
      <c r="D30" s="259"/>
      <c r="E30" s="260"/>
      <c r="F30" s="272"/>
      <c r="G30" s="273"/>
      <c r="H30" s="273"/>
      <c r="I30" s="273"/>
      <c r="J30" s="273"/>
      <c r="K30" s="273"/>
      <c r="L30" s="273"/>
      <c r="M30" s="273"/>
      <c r="N30" s="150"/>
      <c r="O30" s="151"/>
      <c r="R30" s="153" t="s">
        <v>43</v>
      </c>
      <c r="S30" s="153" t="s">
        <v>44</v>
      </c>
    </row>
    <row r="31" spans="1:21" ht="52.5" customHeight="1" thickBot="1" x14ac:dyDescent="0.4">
      <c r="A31" s="79"/>
      <c r="B31" s="261" t="s">
        <v>45</v>
      </c>
      <c r="C31" s="262"/>
      <c r="D31" s="262"/>
      <c r="E31" s="263"/>
      <c r="F31" s="254"/>
      <c r="G31" s="254"/>
      <c r="H31" s="254"/>
      <c r="I31" s="254"/>
      <c r="J31" s="254"/>
      <c r="K31" s="254"/>
      <c r="L31" s="254"/>
      <c r="M31" s="254"/>
      <c r="N31" s="254"/>
      <c r="O31" s="255"/>
      <c r="R31" s="153" t="s">
        <v>46</v>
      </c>
      <c r="S31" s="153" t="s">
        <v>47</v>
      </c>
    </row>
    <row r="32" spans="1:21" ht="10.5" customHeight="1" x14ac:dyDescent="0.3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R32" s="153"/>
      <c r="S32" s="153"/>
    </row>
    <row r="33" spans="1:18" ht="15" x14ac:dyDescent="0.3">
      <c r="A33" s="90" t="s">
        <v>48</v>
      </c>
      <c r="B33" s="257" t="s">
        <v>49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</row>
    <row r="34" spans="1:18" ht="9.75" customHeight="1" thickBot="1" x14ac:dyDescent="0.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8" ht="15.5" x14ac:dyDescent="0.35">
      <c r="A35" s="79"/>
      <c r="B35" s="244" t="s">
        <v>50</v>
      </c>
      <c r="C35" s="245"/>
      <c r="D35" s="245"/>
      <c r="E35" s="246"/>
      <c r="F35" s="247"/>
      <c r="G35" s="247"/>
      <c r="H35" s="247"/>
      <c r="I35" s="247"/>
      <c r="J35" s="247"/>
      <c r="K35" s="248"/>
      <c r="L35" s="79"/>
      <c r="M35" s="79"/>
      <c r="N35" s="79"/>
      <c r="O35" s="79"/>
    </row>
    <row r="36" spans="1:18" ht="18.75" customHeight="1" x14ac:dyDescent="0.35">
      <c r="A36" s="79"/>
      <c r="B36" s="265" t="s">
        <v>51</v>
      </c>
      <c r="C36" s="266"/>
      <c r="D36" s="266"/>
      <c r="E36" s="266"/>
      <c r="F36" s="266" t="s">
        <v>52</v>
      </c>
      <c r="G36" s="266"/>
      <c r="H36" s="266"/>
      <c r="I36" s="266" t="s">
        <v>53</v>
      </c>
      <c r="J36" s="266"/>
      <c r="K36" s="271"/>
      <c r="L36" s="79"/>
      <c r="M36" s="79"/>
      <c r="N36" s="79"/>
      <c r="O36" s="79"/>
    </row>
    <row r="37" spans="1:18" ht="16" thickBot="1" x14ac:dyDescent="0.4">
      <c r="A37" s="79"/>
      <c r="B37" s="267"/>
      <c r="C37" s="268"/>
      <c r="D37" s="268"/>
      <c r="E37" s="268"/>
      <c r="F37" s="269" t="s">
        <v>4</v>
      </c>
      <c r="G37" s="269"/>
      <c r="H37" s="269"/>
      <c r="I37" s="269" t="s">
        <v>4</v>
      </c>
      <c r="J37" s="269"/>
      <c r="K37" s="270"/>
      <c r="L37" s="79"/>
      <c r="M37" s="79"/>
      <c r="N37" s="79"/>
      <c r="O37" s="79"/>
    </row>
    <row r="38" spans="1:18" ht="7.5" customHeight="1" x14ac:dyDescent="0.3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1:18" ht="15" x14ac:dyDescent="0.3">
      <c r="A39" s="90" t="s">
        <v>54</v>
      </c>
      <c r="B39" s="257" t="s">
        <v>55</v>
      </c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</row>
    <row r="40" spans="1:18" ht="9.75" customHeight="1" thickBot="1" x14ac:dyDescent="0.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R40" s="153"/>
    </row>
    <row r="41" spans="1:18" ht="20.25" customHeight="1" x14ac:dyDescent="0.35">
      <c r="A41" s="79"/>
      <c r="B41" s="279" t="s">
        <v>56</v>
      </c>
      <c r="C41" s="280"/>
      <c r="D41" s="280"/>
      <c r="E41" s="280"/>
      <c r="F41" s="247"/>
      <c r="G41" s="247"/>
      <c r="H41" s="247"/>
      <c r="I41" s="247"/>
      <c r="J41" s="247"/>
      <c r="K41" s="247"/>
      <c r="L41" s="247"/>
      <c r="M41" s="247"/>
      <c r="N41" s="247"/>
      <c r="O41" s="248"/>
      <c r="R41" s="153"/>
    </row>
    <row r="42" spans="1:18" ht="21" customHeight="1" x14ac:dyDescent="0.35">
      <c r="A42" s="79"/>
      <c r="B42" s="284" t="s">
        <v>57</v>
      </c>
      <c r="C42" s="264"/>
      <c r="D42" s="264"/>
      <c r="E42" s="264"/>
      <c r="F42" s="266"/>
      <c r="G42" s="266"/>
      <c r="H42" s="266"/>
      <c r="I42" s="266"/>
      <c r="J42" s="266"/>
      <c r="K42" s="266"/>
      <c r="L42" s="266"/>
      <c r="M42" s="266"/>
      <c r="N42" s="266"/>
      <c r="O42" s="271"/>
    </row>
    <row r="43" spans="1:18" ht="22.5" customHeight="1" thickBot="1" x14ac:dyDescent="0.4">
      <c r="A43" s="79"/>
      <c r="B43" s="281" t="s">
        <v>58</v>
      </c>
      <c r="C43" s="282"/>
      <c r="D43" s="282"/>
      <c r="E43" s="283"/>
      <c r="F43" s="268"/>
      <c r="G43" s="268"/>
      <c r="H43" s="268"/>
      <c r="I43" s="268"/>
      <c r="J43" s="268"/>
      <c r="K43" s="268"/>
      <c r="L43" s="268"/>
      <c r="M43" s="268"/>
      <c r="N43" s="268"/>
      <c r="O43" s="285"/>
    </row>
    <row r="44" spans="1:18" ht="15.5" x14ac:dyDescent="0.3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18" ht="15" x14ac:dyDescent="0.25">
      <c r="A45" s="154" t="s">
        <v>59</v>
      </c>
      <c r="B45" s="257" t="s">
        <v>60</v>
      </c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</row>
    <row r="46" spans="1:18" ht="8.25" customHeight="1" x14ac:dyDescent="0.3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8" ht="81" customHeight="1" x14ac:dyDescent="0.35">
      <c r="A47" s="79"/>
      <c r="B47" s="274" t="s">
        <v>61</v>
      </c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</row>
    <row r="48" spans="1:18" ht="6" customHeight="1" x14ac:dyDescent="0.35">
      <c r="A48" s="79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R48" s="153" t="s">
        <v>4</v>
      </c>
    </row>
    <row r="49" spans="1:18" ht="15.75" customHeight="1" x14ac:dyDescent="0.35">
      <c r="A49" s="79"/>
      <c r="B49" s="155"/>
      <c r="C49" s="275" t="s">
        <v>4</v>
      </c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155"/>
      <c r="O49" s="155"/>
      <c r="R49" s="153" t="s">
        <v>62</v>
      </c>
    </row>
    <row r="50" spans="1:18" ht="20.25" customHeight="1" x14ac:dyDescent="0.35">
      <c r="A50" s="79"/>
      <c r="B50" s="286" t="s">
        <v>63</v>
      </c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R50" s="153" t="s">
        <v>64</v>
      </c>
    </row>
    <row r="51" spans="1:18" ht="15.5" x14ac:dyDescent="0.3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R51" s="153" t="s">
        <v>65</v>
      </c>
    </row>
    <row r="52" spans="1:18" ht="15.5" x14ac:dyDescent="0.35">
      <c r="A52" s="79"/>
      <c r="B52" s="257" t="s">
        <v>66</v>
      </c>
      <c r="C52" s="257"/>
      <c r="D52" s="257"/>
      <c r="E52" s="257"/>
      <c r="F52" s="257"/>
      <c r="G52" s="79"/>
      <c r="H52" s="79"/>
      <c r="I52" s="79"/>
      <c r="J52" s="79"/>
      <c r="K52" s="79"/>
      <c r="L52" s="79"/>
      <c r="M52" s="79"/>
      <c r="N52" s="79"/>
      <c r="O52" s="79"/>
      <c r="R52" s="153" t="s">
        <v>67</v>
      </c>
    </row>
    <row r="53" spans="1:18" ht="16" thickBot="1" x14ac:dyDescent="0.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8" ht="15.5" x14ac:dyDescent="0.35">
      <c r="A54" s="79"/>
      <c r="B54" s="276" t="s">
        <v>68</v>
      </c>
      <c r="C54" s="277"/>
      <c r="D54" s="277"/>
      <c r="E54" s="277"/>
      <c r="F54" s="277"/>
      <c r="G54" s="277"/>
      <c r="H54" s="277"/>
      <c r="I54" s="277"/>
      <c r="J54" s="277"/>
      <c r="K54" s="277"/>
      <c r="L54" s="278"/>
      <c r="M54" s="79"/>
      <c r="N54" s="79"/>
      <c r="O54" s="79"/>
    </row>
    <row r="55" spans="1:18" ht="15.5" x14ac:dyDescent="0.35">
      <c r="A55" s="79"/>
      <c r="B55" s="287" t="s">
        <v>12</v>
      </c>
      <c r="C55" s="253"/>
      <c r="D55" s="253"/>
      <c r="E55" s="253"/>
      <c r="F55" s="252"/>
      <c r="G55" s="252"/>
      <c r="H55" s="252"/>
      <c r="I55" s="252"/>
      <c r="J55" s="252"/>
      <c r="K55" s="252"/>
      <c r="L55" s="288"/>
      <c r="M55" s="79"/>
      <c r="N55" s="79"/>
      <c r="O55" s="79"/>
    </row>
    <row r="56" spans="1:18" ht="15.5" x14ac:dyDescent="0.35">
      <c r="A56" s="79"/>
      <c r="B56" s="287" t="s">
        <v>69</v>
      </c>
      <c r="C56" s="253"/>
      <c r="D56" s="253"/>
      <c r="E56" s="253"/>
      <c r="F56" s="252"/>
      <c r="G56" s="252"/>
      <c r="H56" s="252"/>
      <c r="I56" s="252"/>
      <c r="J56" s="252"/>
      <c r="K56" s="252"/>
      <c r="L56" s="288"/>
      <c r="M56" s="79"/>
      <c r="N56" s="79"/>
      <c r="O56" s="79"/>
    </row>
    <row r="57" spans="1:18" ht="15.5" x14ac:dyDescent="0.35">
      <c r="A57" s="79"/>
      <c r="B57" s="287" t="s">
        <v>14</v>
      </c>
      <c r="C57" s="253"/>
      <c r="D57" s="253"/>
      <c r="E57" s="253"/>
      <c r="F57" s="252"/>
      <c r="G57" s="252"/>
      <c r="H57" s="252"/>
      <c r="I57" s="252"/>
      <c r="J57" s="252"/>
      <c r="K57" s="252"/>
      <c r="L57" s="288"/>
      <c r="M57" s="79"/>
      <c r="N57" s="79"/>
      <c r="O57" s="79"/>
    </row>
    <row r="58" spans="1:18" ht="15.5" x14ac:dyDescent="0.35">
      <c r="A58" s="79"/>
      <c r="B58" s="287" t="s">
        <v>13</v>
      </c>
      <c r="C58" s="253"/>
      <c r="D58" s="253"/>
      <c r="E58" s="253"/>
      <c r="F58" s="252"/>
      <c r="G58" s="252"/>
      <c r="H58" s="252"/>
      <c r="I58" s="252"/>
      <c r="J58" s="252"/>
      <c r="K58" s="252"/>
      <c r="L58" s="288"/>
      <c r="M58" s="79"/>
      <c r="N58" s="79"/>
      <c r="O58" s="79"/>
    </row>
    <row r="59" spans="1:18" ht="15.5" x14ac:dyDescent="0.35">
      <c r="A59" s="79"/>
      <c r="B59" s="296" t="s">
        <v>70</v>
      </c>
      <c r="C59" s="297"/>
      <c r="D59" s="297"/>
      <c r="E59" s="297"/>
      <c r="F59" s="297"/>
      <c r="G59" s="297"/>
      <c r="H59" s="297"/>
      <c r="I59" s="297"/>
      <c r="J59" s="297"/>
      <c r="K59" s="297"/>
      <c r="L59" s="298"/>
      <c r="M59" s="79"/>
      <c r="N59" s="79"/>
      <c r="O59" s="79"/>
    </row>
    <row r="60" spans="1:18" ht="15.5" x14ac:dyDescent="0.35">
      <c r="A60" s="79"/>
      <c r="B60" s="287" t="s">
        <v>12</v>
      </c>
      <c r="C60" s="253"/>
      <c r="D60" s="253"/>
      <c r="E60" s="253"/>
      <c r="F60" s="252"/>
      <c r="G60" s="252"/>
      <c r="H60" s="252"/>
      <c r="I60" s="252"/>
      <c r="J60" s="252"/>
      <c r="K60" s="252"/>
      <c r="L60" s="288"/>
      <c r="M60" s="79"/>
      <c r="N60" s="79"/>
      <c r="O60" s="79"/>
    </row>
    <row r="61" spans="1:18" ht="15.5" x14ac:dyDescent="0.35">
      <c r="A61" s="79"/>
      <c r="B61" s="287" t="s">
        <v>69</v>
      </c>
      <c r="C61" s="253"/>
      <c r="D61" s="253"/>
      <c r="E61" s="253"/>
      <c r="F61" s="252"/>
      <c r="G61" s="252"/>
      <c r="H61" s="252"/>
      <c r="I61" s="252"/>
      <c r="J61" s="252"/>
      <c r="K61" s="252"/>
      <c r="L61" s="288"/>
      <c r="M61" s="79"/>
      <c r="N61" s="79"/>
      <c r="O61" s="79"/>
    </row>
    <row r="62" spans="1:18" ht="15.5" x14ac:dyDescent="0.35">
      <c r="A62" s="79"/>
      <c r="B62" s="287" t="s">
        <v>14</v>
      </c>
      <c r="C62" s="253"/>
      <c r="D62" s="253"/>
      <c r="E62" s="253"/>
      <c r="F62" s="299"/>
      <c r="G62" s="300"/>
      <c r="H62" s="300"/>
      <c r="I62" s="300"/>
      <c r="J62" s="300"/>
      <c r="K62" s="300"/>
      <c r="L62" s="301"/>
      <c r="M62" s="79"/>
      <c r="N62" s="79"/>
      <c r="O62" s="79"/>
    </row>
    <row r="63" spans="1:18" ht="15.5" x14ac:dyDescent="0.35">
      <c r="A63" s="79"/>
      <c r="B63" s="287" t="s">
        <v>13</v>
      </c>
      <c r="C63" s="253"/>
      <c r="D63" s="253"/>
      <c r="E63" s="253"/>
      <c r="F63" s="252"/>
      <c r="G63" s="252"/>
      <c r="H63" s="252"/>
      <c r="I63" s="252"/>
      <c r="J63" s="252"/>
      <c r="K63" s="252"/>
      <c r="L63" s="288"/>
      <c r="M63" s="79"/>
      <c r="N63" s="79"/>
      <c r="O63" s="79"/>
    </row>
    <row r="64" spans="1:18" ht="15.5" x14ac:dyDescent="0.35">
      <c r="A64" s="79"/>
      <c r="B64" s="296" t="s">
        <v>71</v>
      </c>
      <c r="C64" s="297"/>
      <c r="D64" s="297"/>
      <c r="E64" s="297"/>
      <c r="F64" s="297"/>
      <c r="G64" s="297"/>
      <c r="H64" s="297"/>
      <c r="I64" s="297"/>
      <c r="J64" s="297"/>
      <c r="K64" s="297"/>
      <c r="L64" s="298"/>
      <c r="M64" s="79"/>
      <c r="N64" s="79"/>
      <c r="O64" s="79"/>
    </row>
    <row r="65" spans="1:15" ht="15.5" x14ac:dyDescent="0.35">
      <c r="A65" s="79"/>
      <c r="B65" s="287" t="s">
        <v>12</v>
      </c>
      <c r="C65" s="253"/>
      <c r="D65" s="253"/>
      <c r="E65" s="253"/>
      <c r="F65" s="252"/>
      <c r="G65" s="252"/>
      <c r="H65" s="252"/>
      <c r="I65" s="252"/>
      <c r="J65" s="252"/>
      <c r="K65" s="252"/>
      <c r="L65" s="288"/>
      <c r="M65" s="79"/>
      <c r="N65" s="79"/>
      <c r="O65" s="79"/>
    </row>
    <row r="66" spans="1:15" ht="15.5" x14ac:dyDescent="0.35">
      <c r="A66" s="79"/>
      <c r="B66" s="287" t="s">
        <v>69</v>
      </c>
      <c r="C66" s="253"/>
      <c r="D66" s="253"/>
      <c r="E66" s="253"/>
      <c r="F66" s="252"/>
      <c r="G66" s="252"/>
      <c r="H66" s="252"/>
      <c r="I66" s="252"/>
      <c r="J66" s="252"/>
      <c r="K66" s="252"/>
      <c r="L66" s="288"/>
      <c r="M66" s="79"/>
      <c r="N66" s="79"/>
      <c r="O66" s="79"/>
    </row>
    <row r="67" spans="1:15" ht="15.5" x14ac:dyDescent="0.35">
      <c r="A67" s="79"/>
      <c r="B67" s="287" t="s">
        <v>14</v>
      </c>
      <c r="C67" s="253"/>
      <c r="D67" s="253"/>
      <c r="E67" s="253"/>
      <c r="F67" s="252"/>
      <c r="G67" s="252"/>
      <c r="H67" s="252"/>
      <c r="I67" s="252"/>
      <c r="J67" s="252"/>
      <c r="K67" s="252"/>
      <c r="L67" s="288"/>
      <c r="M67" s="79"/>
      <c r="N67" s="79"/>
      <c r="O67" s="79"/>
    </row>
    <row r="68" spans="1:15" ht="15.5" x14ac:dyDescent="0.35">
      <c r="A68" s="79"/>
      <c r="B68" s="287" t="s">
        <v>13</v>
      </c>
      <c r="C68" s="253"/>
      <c r="D68" s="253"/>
      <c r="E68" s="253"/>
      <c r="F68" s="252"/>
      <c r="G68" s="252"/>
      <c r="H68" s="252"/>
      <c r="I68" s="252"/>
      <c r="J68" s="252"/>
      <c r="K68" s="252"/>
      <c r="L68" s="288"/>
      <c r="M68" s="79"/>
      <c r="N68" s="79"/>
      <c r="O68" s="79"/>
    </row>
    <row r="69" spans="1:15" ht="15.5" x14ac:dyDescent="0.35">
      <c r="A69" s="79"/>
      <c r="B69" s="296" t="s">
        <v>72</v>
      </c>
      <c r="C69" s="297"/>
      <c r="D69" s="297"/>
      <c r="E69" s="297"/>
      <c r="F69" s="297"/>
      <c r="G69" s="297"/>
      <c r="H69" s="297"/>
      <c r="I69" s="297"/>
      <c r="J69" s="297"/>
      <c r="K69" s="297"/>
      <c r="L69" s="298"/>
      <c r="M69" s="79"/>
      <c r="N69" s="79"/>
      <c r="O69" s="79"/>
    </row>
    <row r="70" spans="1:15" ht="15.5" x14ac:dyDescent="0.35">
      <c r="A70" s="79"/>
      <c r="B70" s="287" t="s">
        <v>12</v>
      </c>
      <c r="C70" s="253"/>
      <c r="D70" s="253"/>
      <c r="E70" s="253"/>
      <c r="F70" s="252"/>
      <c r="G70" s="252"/>
      <c r="H70" s="252"/>
      <c r="I70" s="252"/>
      <c r="J70" s="252"/>
      <c r="K70" s="252"/>
      <c r="L70" s="288"/>
      <c r="M70" s="79"/>
      <c r="N70" s="79"/>
      <c r="O70" s="79"/>
    </row>
    <row r="71" spans="1:15" ht="15.5" x14ac:dyDescent="0.35">
      <c r="A71" s="79"/>
      <c r="B71" s="287" t="s">
        <v>69</v>
      </c>
      <c r="C71" s="253"/>
      <c r="D71" s="253"/>
      <c r="E71" s="253"/>
      <c r="F71" s="252"/>
      <c r="G71" s="252"/>
      <c r="H71" s="252"/>
      <c r="I71" s="252"/>
      <c r="J71" s="252"/>
      <c r="K71" s="252"/>
      <c r="L71" s="288"/>
      <c r="M71" s="79"/>
      <c r="N71" s="79"/>
      <c r="O71" s="79"/>
    </row>
    <row r="72" spans="1:15" ht="15.5" x14ac:dyDescent="0.35">
      <c r="A72" s="79"/>
      <c r="B72" s="287" t="s">
        <v>14</v>
      </c>
      <c r="C72" s="253"/>
      <c r="D72" s="253"/>
      <c r="E72" s="253"/>
      <c r="F72" s="252"/>
      <c r="G72" s="252"/>
      <c r="H72" s="252"/>
      <c r="I72" s="252"/>
      <c r="J72" s="252"/>
      <c r="K72" s="252"/>
      <c r="L72" s="288"/>
      <c r="M72" s="79"/>
      <c r="N72" s="79"/>
      <c r="O72" s="79"/>
    </row>
    <row r="73" spans="1:15" ht="16" thickBot="1" x14ac:dyDescent="0.4">
      <c r="A73" s="79"/>
      <c r="B73" s="289" t="s">
        <v>13</v>
      </c>
      <c r="C73" s="290"/>
      <c r="D73" s="290"/>
      <c r="E73" s="290"/>
      <c r="F73" s="291"/>
      <c r="G73" s="291"/>
      <c r="H73" s="291"/>
      <c r="I73" s="291"/>
      <c r="J73" s="291"/>
      <c r="K73" s="291"/>
      <c r="L73" s="292"/>
      <c r="M73" s="79"/>
      <c r="N73" s="79"/>
      <c r="O73" s="79"/>
    </row>
    <row r="74" spans="1:15" ht="15.5" x14ac:dyDescent="0.3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15" ht="15.5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</row>
    <row r="76" spans="1:15" ht="15.5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15" ht="15.5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15" ht="15.5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15" ht="15.5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15" ht="15.5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1:15" ht="15.5" x14ac:dyDescent="0.3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</row>
    <row r="82" spans="1:15" ht="15.5" x14ac:dyDescent="0.3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</row>
    <row r="83" spans="1:15" ht="15.5" x14ac:dyDescent="0.3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</row>
    <row r="84" spans="1:15" ht="15.5" x14ac:dyDescent="0.3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</row>
    <row r="85" spans="1:15" ht="15.5" x14ac:dyDescent="0.3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15" ht="15.5" x14ac:dyDescent="0.3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15" ht="15.5" x14ac:dyDescent="0.3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15" ht="15.5" x14ac:dyDescent="0.3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15" ht="15.5" x14ac:dyDescent="0.3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15" ht="15.5" x14ac:dyDescent="0.3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</row>
    <row r="91" spans="1:15" ht="15.5" x14ac:dyDescent="0.3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15" ht="15.5" x14ac:dyDescent="0.3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15" ht="15.5" x14ac:dyDescent="0.3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15" ht="15.5" x14ac:dyDescent="0.3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15" ht="15.5" x14ac:dyDescent="0.3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15" ht="15.5" x14ac:dyDescent="0.3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1:15" ht="15.5" x14ac:dyDescent="0.3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 ht="15.5" x14ac:dyDescent="0.3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15" ht="15.5" x14ac:dyDescent="0.3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15" ht="15.5" x14ac:dyDescent="0.3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 ht="15.5" x14ac:dyDescent="0.3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15" ht="15.5" x14ac:dyDescent="0.3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15" ht="15.5" x14ac:dyDescent="0.3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</row>
    <row r="104" spans="1:15" ht="15.5" x14ac:dyDescent="0.3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</row>
    <row r="105" spans="1:15" ht="15.5" x14ac:dyDescent="0.3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</row>
    <row r="106" spans="1:15" ht="15.5" x14ac:dyDescent="0.3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</row>
    <row r="107" spans="1:15" ht="15.5" x14ac:dyDescent="0.3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</row>
    <row r="108" spans="1:15" ht="15.5" x14ac:dyDescent="0.3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</row>
    <row r="109" spans="1:15" ht="15.5" x14ac:dyDescent="0.3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</row>
    <row r="110" spans="1:15" ht="15.5" x14ac:dyDescent="0.3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</row>
    <row r="111" spans="1:15" ht="15.5" x14ac:dyDescent="0.3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</row>
  </sheetData>
  <sheetProtection formatCells="0" formatColumns="0" formatRows="0"/>
  <mergeCells count="86">
    <mergeCell ref="A3:D8"/>
    <mergeCell ref="E3:J8"/>
    <mergeCell ref="K3:O8"/>
    <mergeCell ref="B59:L59"/>
    <mergeCell ref="B69:L69"/>
    <mergeCell ref="B64:L64"/>
    <mergeCell ref="F61:L61"/>
    <mergeCell ref="F60:L60"/>
    <mergeCell ref="F63:L63"/>
    <mergeCell ref="F62:L62"/>
    <mergeCell ref="B60:E60"/>
    <mergeCell ref="B68:E68"/>
    <mergeCell ref="B67:E67"/>
    <mergeCell ref="B66:E66"/>
    <mergeCell ref="B65:E65"/>
    <mergeCell ref="F65:L65"/>
    <mergeCell ref="B73:E73"/>
    <mergeCell ref="B72:E72"/>
    <mergeCell ref="B71:E71"/>
    <mergeCell ref="B70:E70"/>
    <mergeCell ref="F73:L73"/>
    <mergeCell ref="F72:L72"/>
    <mergeCell ref="F71:L71"/>
    <mergeCell ref="F70:L70"/>
    <mergeCell ref="B63:E63"/>
    <mergeCell ref="B62:E62"/>
    <mergeCell ref="B61:E61"/>
    <mergeCell ref="F68:L68"/>
    <mergeCell ref="F67:L67"/>
    <mergeCell ref="F66:L66"/>
    <mergeCell ref="B55:E55"/>
    <mergeCell ref="B58:E58"/>
    <mergeCell ref="B57:E57"/>
    <mergeCell ref="B56:E56"/>
    <mergeCell ref="F55:L55"/>
    <mergeCell ref="F58:L58"/>
    <mergeCell ref="F57:L57"/>
    <mergeCell ref="F56:L56"/>
    <mergeCell ref="B47:O47"/>
    <mergeCell ref="C49:M49"/>
    <mergeCell ref="B54:L54"/>
    <mergeCell ref="B41:E41"/>
    <mergeCell ref="B43:E43"/>
    <mergeCell ref="B42:E42"/>
    <mergeCell ref="F43:O43"/>
    <mergeCell ref="F42:O42"/>
    <mergeCell ref="F41:O41"/>
    <mergeCell ref="B50:O50"/>
    <mergeCell ref="B52:F52"/>
    <mergeCell ref="F37:H37"/>
    <mergeCell ref="B28:O28"/>
    <mergeCell ref="B33:O33"/>
    <mergeCell ref="F30:M30"/>
    <mergeCell ref="B45:O45"/>
    <mergeCell ref="I16:K16"/>
    <mergeCell ref="L18:O18"/>
    <mergeCell ref="L17:O17"/>
    <mergeCell ref="L16:O16"/>
    <mergeCell ref="B39:O39"/>
    <mergeCell ref="B30:E30"/>
    <mergeCell ref="B31:E31"/>
    <mergeCell ref="I20:O20"/>
    <mergeCell ref="I21:O21"/>
    <mergeCell ref="I22:O22"/>
    <mergeCell ref="I23:O23"/>
    <mergeCell ref="I24:O24"/>
    <mergeCell ref="B36:E37"/>
    <mergeCell ref="F36:H36"/>
    <mergeCell ref="I37:K37"/>
    <mergeCell ref="I36:K36"/>
    <mergeCell ref="J1:L1"/>
    <mergeCell ref="M2:O2"/>
    <mergeCell ref="D9:G9"/>
    <mergeCell ref="D10:G10"/>
    <mergeCell ref="B35:E35"/>
    <mergeCell ref="F35:K35"/>
    <mergeCell ref="M1:O1"/>
    <mergeCell ref="D11:G11"/>
    <mergeCell ref="I13:O13"/>
    <mergeCell ref="I14:O14"/>
    <mergeCell ref="L15:O15"/>
    <mergeCell ref="I15:K15"/>
    <mergeCell ref="F31:O31"/>
    <mergeCell ref="A26:O26"/>
    <mergeCell ref="I18:K18"/>
    <mergeCell ref="I17:K17"/>
  </mergeCells>
  <dataValidations count="1">
    <dataValidation type="list" allowBlank="1" showInputMessage="1" showErrorMessage="1" sqref="D10:G10 F37:K37 C49 F35:K35" xr:uid="{71E059D9-E695-4EE8-A741-81570EE2EEE8}"/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A4AA-A70D-4ED0-8167-0AB2733B1C55}">
  <dimension ref="A1:AI141"/>
  <sheetViews>
    <sheetView view="pageBreakPreview" topLeftCell="A64" zoomScaleNormal="100" zoomScaleSheetLayoutView="100" workbookViewId="0">
      <selection activeCell="F71" sqref="F71:P74"/>
    </sheetView>
  </sheetViews>
  <sheetFormatPr defaultColWidth="9.1796875" defaultRowHeight="15.5" x14ac:dyDescent="0.35"/>
  <cols>
    <col min="1" max="1" width="19.1796875" style="79" customWidth="1"/>
    <col min="2" max="12" width="3.81640625" style="79" customWidth="1"/>
    <col min="13" max="13" width="4.81640625" style="79" customWidth="1"/>
    <col min="14" max="14" width="5" style="79" customWidth="1"/>
    <col min="15" max="25" width="3.81640625" style="79" customWidth="1"/>
    <col min="26" max="26" width="17.1796875" style="79" customWidth="1"/>
    <col min="27" max="27" width="14.1796875" style="79" customWidth="1"/>
    <col min="28" max="28" width="15" style="79" customWidth="1"/>
    <col min="29" max="30" width="9.1796875" style="79" customWidth="1"/>
    <col min="31" max="31" width="13.54296875" style="79" customWidth="1"/>
    <col min="32" max="32" width="10.1796875" style="79" customWidth="1"/>
    <col min="33" max="35" width="9.1796875" style="79" customWidth="1"/>
    <col min="36" max="16384" width="9.1796875" style="79"/>
  </cols>
  <sheetData>
    <row r="1" spans="1:35" s="81" customFormat="1" ht="19.5" customHeight="1" thickBot="1" x14ac:dyDescent="0.45">
      <c r="A1" s="302" t="s">
        <v>73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4"/>
      <c r="AB1" s="84"/>
    </row>
    <row r="2" spans="1:35" x14ac:dyDescent="0.35">
      <c r="AC2" s="2"/>
      <c r="AD2" s="2"/>
      <c r="AE2" s="2"/>
      <c r="AF2" s="2"/>
      <c r="AG2" s="2"/>
      <c r="AH2" s="2"/>
      <c r="AI2" s="2"/>
    </row>
    <row r="3" spans="1:35" s="81" customFormat="1" ht="18" x14ac:dyDescent="0.4">
      <c r="A3" s="80" t="s">
        <v>74</v>
      </c>
      <c r="AC3" s="4"/>
      <c r="AD3" s="4"/>
      <c r="AE3" s="4"/>
      <c r="AF3" s="4"/>
      <c r="AG3" s="4"/>
      <c r="AH3" s="4"/>
      <c r="AI3" s="4"/>
    </row>
    <row r="4" spans="1:35" ht="16" thickBot="1" x14ac:dyDescent="0.4">
      <c r="AC4" s="2"/>
      <c r="AD4" s="2"/>
      <c r="AE4" s="2"/>
      <c r="AF4" s="2"/>
      <c r="AG4" s="2"/>
      <c r="AH4" s="2"/>
      <c r="AI4" s="2"/>
    </row>
    <row r="5" spans="1:35" ht="18.75" customHeight="1" x14ac:dyDescent="0.35">
      <c r="A5" s="305" t="s">
        <v>75</v>
      </c>
      <c r="B5" s="308" t="s">
        <v>4</v>
      </c>
      <c r="C5" s="308"/>
      <c r="D5" s="308"/>
      <c r="E5" s="308" t="s">
        <v>4</v>
      </c>
      <c r="F5" s="308"/>
      <c r="G5" s="308"/>
      <c r="H5" s="308" t="s">
        <v>4</v>
      </c>
      <c r="I5" s="308"/>
      <c r="J5" s="308"/>
      <c r="K5" s="308" t="s">
        <v>4</v>
      </c>
      <c r="L5" s="308"/>
      <c r="M5" s="308"/>
      <c r="N5" s="308" t="s">
        <v>4</v>
      </c>
      <c r="O5" s="308"/>
      <c r="P5" s="308"/>
      <c r="Q5" s="308" t="s">
        <v>4</v>
      </c>
      <c r="R5" s="308"/>
      <c r="S5" s="308"/>
      <c r="T5" s="308" t="s">
        <v>4</v>
      </c>
      <c r="U5" s="308"/>
      <c r="V5" s="308"/>
      <c r="W5" s="308" t="s">
        <v>4</v>
      </c>
      <c r="X5" s="308"/>
      <c r="Y5" s="308"/>
      <c r="Z5" s="309" t="s">
        <v>76</v>
      </c>
      <c r="AA5" s="311" t="s">
        <v>77</v>
      </c>
      <c r="AB5" s="85"/>
      <c r="AC5" s="2"/>
      <c r="AD5" s="2"/>
      <c r="AG5" s="2"/>
      <c r="AH5" s="2"/>
      <c r="AI5" s="2"/>
    </row>
    <row r="6" spans="1:35" ht="30.75" customHeight="1" x14ac:dyDescent="0.35">
      <c r="A6" s="306"/>
      <c r="B6" s="314" t="s">
        <v>4</v>
      </c>
      <c r="C6" s="314"/>
      <c r="D6" s="314"/>
      <c r="E6" s="314" t="s">
        <v>4</v>
      </c>
      <c r="F6" s="314"/>
      <c r="G6" s="314"/>
      <c r="H6" s="314" t="s">
        <v>4</v>
      </c>
      <c r="I6" s="314"/>
      <c r="J6" s="314"/>
      <c r="K6" s="314" t="s">
        <v>4</v>
      </c>
      <c r="L6" s="314"/>
      <c r="M6" s="314"/>
      <c r="N6" s="314" t="s">
        <v>4</v>
      </c>
      <c r="O6" s="314"/>
      <c r="P6" s="314"/>
      <c r="Q6" s="314" t="s">
        <v>4</v>
      </c>
      <c r="R6" s="314"/>
      <c r="S6" s="314"/>
      <c r="T6" s="314" t="s">
        <v>4</v>
      </c>
      <c r="U6" s="314"/>
      <c r="V6" s="314"/>
      <c r="W6" s="314" t="s">
        <v>4</v>
      </c>
      <c r="X6" s="314"/>
      <c r="Y6" s="314"/>
      <c r="Z6" s="310"/>
      <c r="AA6" s="312"/>
      <c r="AB6" s="86"/>
      <c r="AC6" s="2"/>
      <c r="AD6" s="2"/>
      <c r="AG6" s="2"/>
      <c r="AH6" s="2"/>
      <c r="AI6" s="2"/>
    </row>
    <row r="7" spans="1:35" ht="32.25" customHeight="1" x14ac:dyDescent="0.35">
      <c r="A7" s="307"/>
      <c r="B7" s="70" t="s">
        <v>78</v>
      </c>
      <c r="C7" s="70" t="s">
        <v>79</v>
      </c>
      <c r="D7" s="70" t="s">
        <v>80</v>
      </c>
      <c r="E7" s="70" t="s">
        <v>78</v>
      </c>
      <c r="F7" s="70" t="s">
        <v>79</v>
      </c>
      <c r="G7" s="70" t="s">
        <v>80</v>
      </c>
      <c r="H7" s="70" t="s">
        <v>78</v>
      </c>
      <c r="I7" s="70" t="s">
        <v>79</v>
      </c>
      <c r="J7" s="70" t="s">
        <v>80</v>
      </c>
      <c r="K7" s="70" t="s">
        <v>78</v>
      </c>
      <c r="L7" s="70" t="s">
        <v>79</v>
      </c>
      <c r="M7" s="70" t="s">
        <v>80</v>
      </c>
      <c r="N7" s="70" t="s">
        <v>78</v>
      </c>
      <c r="O7" s="70" t="s">
        <v>79</v>
      </c>
      <c r="P7" s="70" t="s">
        <v>80</v>
      </c>
      <c r="Q7" s="70" t="s">
        <v>78</v>
      </c>
      <c r="R7" s="70" t="s">
        <v>79</v>
      </c>
      <c r="S7" s="70" t="s">
        <v>80</v>
      </c>
      <c r="T7" s="70" t="s">
        <v>78</v>
      </c>
      <c r="U7" s="70" t="s">
        <v>79</v>
      </c>
      <c r="V7" s="70" t="s">
        <v>80</v>
      </c>
      <c r="W7" s="70" t="s">
        <v>78</v>
      </c>
      <c r="X7" s="70" t="s">
        <v>79</v>
      </c>
      <c r="Y7" s="70" t="s">
        <v>80</v>
      </c>
      <c r="Z7" s="310"/>
      <c r="AA7" s="313"/>
      <c r="AB7" s="86"/>
      <c r="AC7" s="2"/>
      <c r="AD7" s="2"/>
      <c r="AG7" s="2"/>
      <c r="AH7" s="2"/>
      <c r="AI7" s="2"/>
    </row>
    <row r="8" spans="1:35" s="90" customFormat="1" ht="15" x14ac:dyDescent="0.3">
      <c r="A8" s="87" t="s">
        <v>81</v>
      </c>
      <c r="B8" s="315" t="s">
        <v>82</v>
      </c>
      <c r="C8" s="315"/>
      <c r="D8" s="315"/>
      <c r="E8" s="315" t="s">
        <v>83</v>
      </c>
      <c r="F8" s="315"/>
      <c r="G8" s="315"/>
      <c r="H8" s="315" t="s">
        <v>84</v>
      </c>
      <c r="I8" s="315"/>
      <c r="J8" s="315"/>
      <c r="K8" s="315" t="s">
        <v>85</v>
      </c>
      <c r="L8" s="315"/>
      <c r="M8" s="315"/>
      <c r="N8" s="315" t="s">
        <v>86</v>
      </c>
      <c r="O8" s="315"/>
      <c r="P8" s="315"/>
      <c r="Q8" s="315" t="s">
        <v>87</v>
      </c>
      <c r="R8" s="315"/>
      <c r="S8" s="315"/>
      <c r="T8" s="315" t="s">
        <v>88</v>
      </c>
      <c r="U8" s="315"/>
      <c r="V8" s="315"/>
      <c r="W8" s="315" t="s">
        <v>89</v>
      </c>
      <c r="X8" s="315"/>
      <c r="Y8" s="315"/>
      <c r="Z8" s="142" t="s">
        <v>90</v>
      </c>
      <c r="AA8" s="88" t="s">
        <v>91</v>
      </c>
      <c r="AB8" s="89"/>
      <c r="AC8" s="123"/>
      <c r="AD8" s="123"/>
      <c r="AG8" s="123"/>
      <c r="AH8" s="123"/>
      <c r="AI8" s="123"/>
    </row>
    <row r="9" spans="1:35" x14ac:dyDescent="0.35">
      <c r="A9" s="91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70"/>
      <c r="AA9" s="92"/>
      <c r="AB9" s="93"/>
      <c r="AC9" s="2"/>
      <c r="AD9" s="2"/>
      <c r="AF9" s="2"/>
      <c r="AG9" s="2"/>
      <c r="AH9" s="2"/>
      <c r="AI9" s="2"/>
    </row>
    <row r="10" spans="1:35" x14ac:dyDescent="0.35">
      <c r="A10" s="91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70"/>
      <c r="AA10" s="92"/>
      <c r="AB10" s="93"/>
      <c r="AC10" s="2"/>
      <c r="AD10" s="2"/>
      <c r="AE10" s="2"/>
      <c r="AF10" s="2"/>
      <c r="AG10" s="2"/>
      <c r="AH10" s="2"/>
      <c r="AI10" s="2"/>
    </row>
    <row r="11" spans="1:35" x14ac:dyDescent="0.35">
      <c r="A11" s="91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70"/>
      <c r="AA11" s="92"/>
      <c r="AB11" s="93"/>
      <c r="AC11" s="2"/>
      <c r="AD11" s="2"/>
      <c r="AE11" s="2"/>
      <c r="AF11" s="2"/>
      <c r="AG11" s="2"/>
      <c r="AH11" s="2"/>
      <c r="AI11" s="2"/>
    </row>
    <row r="12" spans="1:35" x14ac:dyDescent="0.35">
      <c r="A12" s="91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70"/>
      <c r="AA12" s="92"/>
      <c r="AB12" s="93"/>
      <c r="AC12" s="2"/>
      <c r="AD12" s="2"/>
      <c r="AE12" s="2"/>
      <c r="AF12" s="2"/>
      <c r="AG12" s="2"/>
      <c r="AH12" s="2"/>
      <c r="AI12" s="2"/>
    </row>
    <row r="13" spans="1:35" x14ac:dyDescent="0.35">
      <c r="A13" s="91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70"/>
      <c r="AA13" s="92"/>
      <c r="AB13" s="93"/>
      <c r="AC13" s="2"/>
      <c r="AD13" s="2"/>
      <c r="AE13" s="2"/>
      <c r="AF13" s="2"/>
      <c r="AG13" s="2"/>
      <c r="AH13" s="2"/>
      <c r="AI13" s="2"/>
    </row>
    <row r="14" spans="1:35" x14ac:dyDescent="0.35">
      <c r="A14" s="91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70"/>
      <c r="AA14" s="92"/>
      <c r="AB14" s="93"/>
      <c r="AC14" s="2"/>
      <c r="AD14" s="2"/>
      <c r="AE14" s="2"/>
      <c r="AF14" s="2"/>
      <c r="AG14" s="2"/>
      <c r="AH14" s="2"/>
      <c r="AI14" s="2"/>
    </row>
    <row r="15" spans="1:35" x14ac:dyDescent="0.35">
      <c r="A15" s="91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70"/>
      <c r="AA15" s="92"/>
      <c r="AB15" s="93"/>
      <c r="AC15" s="2"/>
      <c r="AD15" s="2"/>
      <c r="AE15" s="2"/>
      <c r="AF15" s="2"/>
      <c r="AG15" s="2"/>
      <c r="AH15" s="2"/>
      <c r="AI15" s="2"/>
    </row>
    <row r="16" spans="1:35" x14ac:dyDescent="0.35">
      <c r="A16" s="91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70"/>
      <c r="AA16" s="92"/>
      <c r="AB16" s="93"/>
      <c r="AC16" s="2"/>
      <c r="AD16" s="2"/>
      <c r="AE16" s="2"/>
      <c r="AF16" s="2"/>
      <c r="AG16" s="2"/>
      <c r="AH16" s="2"/>
      <c r="AI16" s="2"/>
    </row>
    <row r="17" spans="1:35" x14ac:dyDescent="0.35">
      <c r="A17" s="91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70"/>
      <c r="AA17" s="92"/>
      <c r="AB17" s="93"/>
      <c r="AC17" s="2"/>
      <c r="AD17" s="2"/>
      <c r="AE17" s="2"/>
      <c r="AF17" s="2"/>
      <c r="AG17" s="2"/>
      <c r="AH17" s="2"/>
      <c r="AI17" s="2"/>
    </row>
    <row r="18" spans="1:35" ht="16" thickBot="1" x14ac:dyDescent="0.4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  <c r="AA18" s="97"/>
      <c r="AB18" s="93"/>
      <c r="AC18" s="2"/>
      <c r="AD18" s="2"/>
      <c r="AE18" s="2"/>
      <c r="AF18" s="2"/>
      <c r="AG18" s="2"/>
      <c r="AH18" s="2"/>
      <c r="AI18" s="2"/>
    </row>
    <row r="19" spans="1:35" x14ac:dyDescent="0.35">
      <c r="AC19" s="2"/>
      <c r="AD19" s="2"/>
      <c r="AE19" s="2"/>
      <c r="AF19" s="2"/>
      <c r="AG19" s="2"/>
      <c r="AH19" s="2"/>
      <c r="AI19" s="2"/>
    </row>
    <row r="20" spans="1:35" s="81" customFormat="1" ht="18" x14ac:dyDescent="0.4">
      <c r="A20" s="80" t="s">
        <v>92</v>
      </c>
      <c r="Z20" s="144"/>
      <c r="AA20" s="144"/>
      <c r="AC20" s="4"/>
      <c r="AD20" s="4"/>
      <c r="AE20" s="4"/>
      <c r="AF20" s="4"/>
      <c r="AG20" s="4"/>
      <c r="AH20" s="4"/>
      <c r="AI20" s="4"/>
    </row>
    <row r="21" spans="1:35" ht="10.5" customHeight="1" thickBot="1" x14ac:dyDescent="0.4">
      <c r="AC21" s="2"/>
      <c r="AD21" s="2"/>
      <c r="AE21" s="2"/>
      <c r="AF21" s="2"/>
      <c r="AG21" s="2"/>
      <c r="AH21" s="2"/>
      <c r="AI21" s="2"/>
    </row>
    <row r="22" spans="1:35" ht="27" customHeight="1" x14ac:dyDescent="0.35">
      <c r="A22" s="305" t="s">
        <v>93</v>
      </c>
      <c r="B22" s="316" t="s">
        <v>94</v>
      </c>
      <c r="C22" s="317"/>
      <c r="D22" s="318"/>
      <c r="E22" s="316" t="s">
        <v>95</v>
      </c>
      <c r="F22" s="317"/>
      <c r="G22" s="318"/>
      <c r="H22" s="316" t="s">
        <v>96</v>
      </c>
      <c r="I22" s="317"/>
      <c r="J22" s="318"/>
      <c r="K22" s="316" t="s">
        <v>97</v>
      </c>
      <c r="L22" s="317"/>
      <c r="M22" s="318"/>
      <c r="N22" s="316" t="s">
        <v>98</v>
      </c>
      <c r="O22" s="317"/>
      <c r="P22" s="318"/>
      <c r="Q22" s="316" t="s">
        <v>99</v>
      </c>
      <c r="R22" s="317"/>
      <c r="S22" s="318"/>
      <c r="T22" s="316" t="s">
        <v>100</v>
      </c>
      <c r="U22" s="317"/>
      <c r="V22" s="318"/>
      <c r="W22" s="316" t="s">
        <v>101</v>
      </c>
      <c r="X22" s="317"/>
      <c r="Y22" s="318"/>
      <c r="Z22" s="247" t="s">
        <v>102</v>
      </c>
      <c r="AA22" s="248"/>
      <c r="AB22" s="56"/>
      <c r="AC22" s="2"/>
      <c r="AH22" s="2"/>
      <c r="AI22" s="2"/>
    </row>
    <row r="23" spans="1:35" ht="60.75" customHeight="1" x14ac:dyDescent="0.35">
      <c r="A23" s="307"/>
      <c r="B23" s="319"/>
      <c r="C23" s="320"/>
      <c r="D23" s="321"/>
      <c r="E23" s="322"/>
      <c r="F23" s="323"/>
      <c r="G23" s="324"/>
      <c r="H23" s="322"/>
      <c r="I23" s="323"/>
      <c r="J23" s="324"/>
      <c r="K23" s="322"/>
      <c r="L23" s="323"/>
      <c r="M23" s="324"/>
      <c r="N23" s="322"/>
      <c r="O23" s="323"/>
      <c r="P23" s="324"/>
      <c r="Q23" s="322"/>
      <c r="R23" s="323"/>
      <c r="S23" s="324"/>
      <c r="T23" s="322"/>
      <c r="U23" s="323"/>
      <c r="V23" s="324"/>
      <c r="W23" s="322"/>
      <c r="X23" s="323"/>
      <c r="Y23" s="324"/>
      <c r="Z23" s="53" t="s">
        <v>103</v>
      </c>
      <c r="AA23" s="82" t="s">
        <v>104</v>
      </c>
      <c r="AB23" s="69"/>
      <c r="AC23" s="2"/>
      <c r="AH23" s="2"/>
      <c r="AI23" s="2"/>
    </row>
    <row r="24" spans="1:35" s="90" customFormat="1" ht="15" x14ac:dyDescent="0.3">
      <c r="A24" s="98" t="s">
        <v>81</v>
      </c>
      <c r="B24" s="325" t="s">
        <v>82</v>
      </c>
      <c r="C24" s="325"/>
      <c r="D24" s="325"/>
      <c r="E24" s="325" t="s">
        <v>83</v>
      </c>
      <c r="F24" s="325"/>
      <c r="G24" s="325"/>
      <c r="H24" s="325" t="s">
        <v>84</v>
      </c>
      <c r="I24" s="325"/>
      <c r="J24" s="325"/>
      <c r="K24" s="325" t="s">
        <v>85</v>
      </c>
      <c r="L24" s="325"/>
      <c r="M24" s="325"/>
      <c r="N24" s="325" t="s">
        <v>86</v>
      </c>
      <c r="O24" s="325"/>
      <c r="P24" s="325"/>
      <c r="Q24" s="325" t="s">
        <v>87</v>
      </c>
      <c r="R24" s="325"/>
      <c r="S24" s="325"/>
      <c r="T24" s="325" t="s">
        <v>88</v>
      </c>
      <c r="U24" s="325"/>
      <c r="V24" s="325"/>
      <c r="W24" s="325" t="s">
        <v>89</v>
      </c>
      <c r="X24" s="325"/>
      <c r="Y24" s="325"/>
      <c r="Z24" s="99" t="s">
        <v>90</v>
      </c>
      <c r="AA24" s="100" t="s">
        <v>91</v>
      </c>
      <c r="AB24" s="101"/>
      <c r="AC24" s="123"/>
      <c r="AH24" s="123"/>
      <c r="AI24" s="123"/>
    </row>
    <row r="25" spans="1:35" s="102" customFormat="1" ht="21" customHeight="1" x14ac:dyDescent="0.35">
      <c r="A25" s="91"/>
      <c r="B25" s="314" t="s">
        <v>36</v>
      </c>
      <c r="C25" s="314"/>
      <c r="D25" s="326"/>
      <c r="E25" s="326" t="s">
        <v>4</v>
      </c>
      <c r="F25" s="327"/>
      <c r="G25" s="328"/>
      <c r="H25" s="314"/>
      <c r="I25" s="314"/>
      <c r="J25" s="314"/>
      <c r="K25" s="314" t="s">
        <v>4</v>
      </c>
      <c r="L25" s="314"/>
      <c r="M25" s="314"/>
      <c r="N25" s="314" t="s">
        <v>4</v>
      </c>
      <c r="O25" s="314"/>
      <c r="P25" s="314"/>
      <c r="Q25" s="314"/>
      <c r="R25" s="314"/>
      <c r="S25" s="314"/>
      <c r="T25" s="314" t="s">
        <v>4</v>
      </c>
      <c r="U25" s="314"/>
      <c r="V25" s="314"/>
      <c r="W25" s="314" t="s">
        <v>4</v>
      </c>
      <c r="X25" s="314"/>
      <c r="Y25" s="314"/>
      <c r="Z25" s="103"/>
      <c r="AA25" s="104"/>
      <c r="AB25" s="105"/>
      <c r="AC25" s="124"/>
      <c r="AH25" s="124"/>
      <c r="AI25" s="124"/>
    </row>
    <row r="26" spans="1:35" s="102" customFormat="1" ht="21" customHeight="1" x14ac:dyDescent="0.35">
      <c r="A26" s="91"/>
      <c r="B26" s="314" t="s">
        <v>4</v>
      </c>
      <c r="C26" s="314"/>
      <c r="D26" s="326"/>
      <c r="E26" s="326" t="s">
        <v>4</v>
      </c>
      <c r="F26" s="327"/>
      <c r="G26" s="328"/>
      <c r="H26" s="314"/>
      <c r="I26" s="314"/>
      <c r="J26" s="314"/>
      <c r="K26" s="314" t="s">
        <v>4</v>
      </c>
      <c r="L26" s="314"/>
      <c r="M26" s="314"/>
      <c r="N26" s="314" t="s">
        <v>4</v>
      </c>
      <c r="O26" s="314"/>
      <c r="P26" s="314"/>
      <c r="Q26" s="314"/>
      <c r="R26" s="314"/>
      <c r="S26" s="314"/>
      <c r="T26" s="314" t="s">
        <v>4</v>
      </c>
      <c r="U26" s="314"/>
      <c r="V26" s="314"/>
      <c r="W26" s="314" t="s">
        <v>4</v>
      </c>
      <c r="X26" s="314"/>
      <c r="Y26" s="314"/>
      <c r="Z26" s="103"/>
      <c r="AA26" s="104"/>
      <c r="AB26" s="105"/>
      <c r="AC26" s="124"/>
      <c r="AH26" s="124"/>
      <c r="AI26" s="124"/>
    </row>
    <row r="27" spans="1:35" s="102" customFormat="1" ht="21" customHeight="1" x14ac:dyDescent="0.35">
      <c r="A27" s="91"/>
      <c r="B27" s="314" t="s">
        <v>4</v>
      </c>
      <c r="C27" s="314"/>
      <c r="D27" s="326"/>
      <c r="E27" s="326" t="s">
        <v>4</v>
      </c>
      <c r="F27" s="327"/>
      <c r="G27" s="328"/>
      <c r="H27" s="314"/>
      <c r="I27" s="314"/>
      <c r="J27" s="314"/>
      <c r="K27" s="314" t="s">
        <v>4</v>
      </c>
      <c r="L27" s="314"/>
      <c r="M27" s="314"/>
      <c r="N27" s="314" t="s">
        <v>4</v>
      </c>
      <c r="O27" s="314"/>
      <c r="P27" s="314"/>
      <c r="Q27" s="314"/>
      <c r="R27" s="314"/>
      <c r="S27" s="314"/>
      <c r="T27" s="314" t="s">
        <v>4</v>
      </c>
      <c r="U27" s="314"/>
      <c r="V27" s="314"/>
      <c r="W27" s="314" t="s">
        <v>4</v>
      </c>
      <c r="X27" s="314"/>
      <c r="Y27" s="314"/>
      <c r="Z27" s="103"/>
      <c r="AA27" s="104"/>
      <c r="AB27" s="105"/>
      <c r="AC27" s="124"/>
      <c r="AH27" s="124"/>
      <c r="AI27" s="124"/>
    </row>
    <row r="28" spans="1:35" s="102" customFormat="1" ht="21" customHeight="1" x14ac:dyDescent="0.35">
      <c r="A28" s="91"/>
      <c r="B28" s="314" t="s">
        <v>4</v>
      </c>
      <c r="C28" s="314"/>
      <c r="D28" s="326"/>
      <c r="E28" s="326" t="s">
        <v>4</v>
      </c>
      <c r="F28" s="327"/>
      <c r="G28" s="328"/>
      <c r="H28" s="314"/>
      <c r="I28" s="314"/>
      <c r="J28" s="314"/>
      <c r="K28" s="314" t="s">
        <v>4</v>
      </c>
      <c r="L28" s="314"/>
      <c r="M28" s="314"/>
      <c r="N28" s="314" t="s">
        <v>4</v>
      </c>
      <c r="O28" s="314"/>
      <c r="P28" s="314"/>
      <c r="Q28" s="314"/>
      <c r="R28" s="314"/>
      <c r="S28" s="314"/>
      <c r="T28" s="314" t="s">
        <v>4</v>
      </c>
      <c r="U28" s="314"/>
      <c r="V28" s="314"/>
      <c r="W28" s="314" t="s">
        <v>4</v>
      </c>
      <c r="X28" s="314"/>
      <c r="Y28" s="314"/>
      <c r="Z28" s="103"/>
      <c r="AA28" s="104"/>
      <c r="AB28" s="105"/>
      <c r="AC28" s="124"/>
      <c r="AH28" s="124"/>
      <c r="AI28" s="124"/>
    </row>
    <row r="29" spans="1:35" s="102" customFormat="1" ht="21" customHeight="1" x14ac:dyDescent="0.35">
      <c r="A29" s="91"/>
      <c r="B29" s="314" t="s">
        <v>4</v>
      </c>
      <c r="C29" s="314"/>
      <c r="D29" s="326"/>
      <c r="E29" s="326" t="s">
        <v>4</v>
      </c>
      <c r="F29" s="327"/>
      <c r="G29" s="328"/>
      <c r="H29" s="314"/>
      <c r="I29" s="314"/>
      <c r="J29" s="314"/>
      <c r="K29" s="314" t="s">
        <v>4</v>
      </c>
      <c r="L29" s="314"/>
      <c r="M29" s="314"/>
      <c r="N29" s="314" t="s">
        <v>4</v>
      </c>
      <c r="O29" s="314"/>
      <c r="P29" s="314"/>
      <c r="Q29" s="314"/>
      <c r="R29" s="314"/>
      <c r="S29" s="314"/>
      <c r="T29" s="314" t="s">
        <v>4</v>
      </c>
      <c r="U29" s="314"/>
      <c r="V29" s="314"/>
      <c r="W29" s="314" t="s">
        <v>4</v>
      </c>
      <c r="X29" s="314"/>
      <c r="Y29" s="314"/>
      <c r="Z29" s="103"/>
      <c r="AA29" s="104"/>
      <c r="AB29" s="105"/>
      <c r="AC29" s="124"/>
      <c r="AH29" s="124"/>
      <c r="AI29" s="124"/>
    </row>
    <row r="30" spans="1:35" s="102" customFormat="1" ht="21" customHeight="1" x14ac:dyDescent="0.35">
      <c r="A30" s="91"/>
      <c r="B30" s="314" t="s">
        <v>4</v>
      </c>
      <c r="C30" s="314"/>
      <c r="D30" s="326"/>
      <c r="E30" s="326" t="s">
        <v>4</v>
      </c>
      <c r="F30" s="327"/>
      <c r="G30" s="328"/>
      <c r="H30" s="314"/>
      <c r="I30" s="314"/>
      <c r="J30" s="314"/>
      <c r="K30" s="314" t="s">
        <v>4</v>
      </c>
      <c r="L30" s="314"/>
      <c r="M30" s="314"/>
      <c r="N30" s="314" t="s">
        <v>4</v>
      </c>
      <c r="O30" s="314"/>
      <c r="P30" s="314"/>
      <c r="Q30" s="314"/>
      <c r="R30" s="314"/>
      <c r="S30" s="314"/>
      <c r="T30" s="314" t="s">
        <v>4</v>
      </c>
      <c r="U30" s="314"/>
      <c r="V30" s="314"/>
      <c r="W30" s="314" t="s">
        <v>4</v>
      </c>
      <c r="X30" s="314"/>
      <c r="Y30" s="314"/>
      <c r="Z30" s="103"/>
      <c r="AA30" s="104"/>
      <c r="AB30" s="105"/>
      <c r="AC30" s="124"/>
      <c r="AH30" s="124"/>
      <c r="AI30" s="124"/>
    </row>
    <row r="31" spans="1:35" s="102" customFormat="1" ht="21" customHeight="1" x14ac:dyDescent="0.35">
      <c r="A31" s="91"/>
      <c r="B31" s="314" t="s">
        <v>4</v>
      </c>
      <c r="C31" s="314"/>
      <c r="D31" s="326"/>
      <c r="E31" s="326" t="s">
        <v>4</v>
      </c>
      <c r="F31" s="327"/>
      <c r="G31" s="328"/>
      <c r="H31" s="314"/>
      <c r="I31" s="314"/>
      <c r="J31" s="314"/>
      <c r="K31" s="314" t="s">
        <v>4</v>
      </c>
      <c r="L31" s="314"/>
      <c r="M31" s="314"/>
      <c r="N31" s="314" t="s">
        <v>4</v>
      </c>
      <c r="O31" s="314"/>
      <c r="P31" s="314"/>
      <c r="Q31" s="314"/>
      <c r="R31" s="314"/>
      <c r="S31" s="314"/>
      <c r="T31" s="314" t="s">
        <v>4</v>
      </c>
      <c r="U31" s="314"/>
      <c r="V31" s="314"/>
      <c r="W31" s="314" t="s">
        <v>4</v>
      </c>
      <c r="X31" s="314"/>
      <c r="Y31" s="314"/>
      <c r="Z31" s="103"/>
      <c r="AA31" s="104"/>
      <c r="AB31" s="105"/>
      <c r="AC31" s="124"/>
      <c r="AH31" s="124"/>
      <c r="AI31" s="124"/>
    </row>
    <row r="32" spans="1:35" s="102" customFormat="1" ht="16.5" customHeight="1" x14ac:dyDescent="0.35">
      <c r="A32" s="91"/>
      <c r="B32" s="314" t="s">
        <v>4</v>
      </c>
      <c r="C32" s="314"/>
      <c r="D32" s="326"/>
      <c r="E32" s="326" t="s">
        <v>4</v>
      </c>
      <c r="F32" s="327"/>
      <c r="G32" s="328"/>
      <c r="H32" s="314"/>
      <c r="I32" s="314"/>
      <c r="J32" s="314"/>
      <c r="K32" s="314" t="s">
        <v>4</v>
      </c>
      <c r="L32" s="314"/>
      <c r="M32" s="314"/>
      <c r="N32" s="314" t="s">
        <v>4</v>
      </c>
      <c r="O32" s="314"/>
      <c r="P32" s="314"/>
      <c r="Q32" s="314"/>
      <c r="R32" s="314"/>
      <c r="S32" s="314"/>
      <c r="T32" s="314" t="s">
        <v>4</v>
      </c>
      <c r="U32" s="314"/>
      <c r="V32" s="314"/>
      <c r="W32" s="314" t="s">
        <v>4</v>
      </c>
      <c r="X32" s="314"/>
      <c r="Y32" s="314"/>
      <c r="Z32" s="103"/>
      <c r="AA32" s="104"/>
      <c r="AB32" s="105"/>
      <c r="AC32" s="124"/>
      <c r="AD32" s="124"/>
      <c r="AG32" s="124"/>
      <c r="AH32" s="124"/>
      <c r="AI32" s="124"/>
    </row>
    <row r="33" spans="1:35" s="102" customFormat="1" x14ac:dyDescent="0.35">
      <c r="A33" s="91"/>
      <c r="B33" s="314" t="s">
        <v>4</v>
      </c>
      <c r="C33" s="314"/>
      <c r="D33" s="326"/>
      <c r="E33" s="326" t="s">
        <v>4</v>
      </c>
      <c r="F33" s="327"/>
      <c r="G33" s="328"/>
      <c r="H33" s="314"/>
      <c r="I33" s="314"/>
      <c r="J33" s="314"/>
      <c r="K33" s="314" t="s">
        <v>4</v>
      </c>
      <c r="L33" s="314"/>
      <c r="M33" s="314"/>
      <c r="N33" s="314" t="s">
        <v>4</v>
      </c>
      <c r="O33" s="314"/>
      <c r="P33" s="314"/>
      <c r="Q33" s="314"/>
      <c r="R33" s="314"/>
      <c r="S33" s="314"/>
      <c r="T33" s="314" t="s">
        <v>4</v>
      </c>
      <c r="U33" s="314"/>
      <c r="V33" s="314"/>
      <c r="W33" s="314" t="s">
        <v>4</v>
      </c>
      <c r="X33" s="314"/>
      <c r="Y33" s="314"/>
      <c r="Z33" s="103"/>
      <c r="AA33" s="104"/>
      <c r="AB33" s="105"/>
      <c r="AC33" s="124"/>
      <c r="AD33" s="124"/>
      <c r="AG33" s="124"/>
      <c r="AH33" s="124"/>
      <c r="AI33" s="124"/>
    </row>
    <row r="34" spans="1:35" ht="16" thickBot="1" x14ac:dyDescent="0.4">
      <c r="A34" s="329" t="s">
        <v>105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1"/>
      <c r="Z34" s="58">
        <f>SUM(Z25:Z33)</f>
        <v>0</v>
      </c>
      <c r="AA34" s="122">
        <f>SUM(AA25:AA33)</f>
        <v>0</v>
      </c>
      <c r="AB34" s="106"/>
      <c r="AC34" s="2"/>
      <c r="AD34" s="2"/>
      <c r="AG34" s="2"/>
      <c r="AH34" s="2"/>
      <c r="AI34" s="2"/>
    </row>
    <row r="35" spans="1:35" s="81" customFormat="1" ht="27" customHeight="1" x14ac:dyDescent="0.4">
      <c r="A35" s="80" t="s">
        <v>106</v>
      </c>
      <c r="AB35" s="107"/>
      <c r="AC35" s="4"/>
      <c r="AH35" s="4"/>
      <c r="AI35" s="4"/>
    </row>
    <row r="36" spans="1:35" ht="10.5" customHeight="1" thickBot="1" x14ac:dyDescent="0.4">
      <c r="AB36" s="108"/>
      <c r="AC36" s="2"/>
      <c r="AH36" s="2"/>
      <c r="AI36" s="2"/>
    </row>
    <row r="37" spans="1:35" ht="30" customHeight="1" x14ac:dyDescent="0.35">
      <c r="A37" s="305" t="s">
        <v>93</v>
      </c>
      <c r="B37" s="316" t="s">
        <v>94</v>
      </c>
      <c r="C37" s="317"/>
      <c r="D37" s="318"/>
      <c r="E37" s="316" t="s">
        <v>95</v>
      </c>
      <c r="F37" s="317"/>
      <c r="G37" s="318"/>
      <c r="H37" s="316" t="s">
        <v>107</v>
      </c>
      <c r="I37" s="317"/>
      <c r="J37" s="318"/>
      <c r="K37" s="316" t="s">
        <v>108</v>
      </c>
      <c r="L37" s="317"/>
      <c r="M37" s="318"/>
      <c r="N37" s="316" t="s">
        <v>109</v>
      </c>
      <c r="O37" s="317"/>
      <c r="P37" s="318"/>
      <c r="Q37" s="316" t="s">
        <v>110</v>
      </c>
      <c r="R37" s="317"/>
      <c r="S37" s="318"/>
      <c r="T37" s="316" t="s">
        <v>111</v>
      </c>
      <c r="U37" s="317"/>
      <c r="V37" s="318"/>
      <c r="W37" s="332" t="s">
        <v>112</v>
      </c>
      <c r="X37" s="333"/>
      <c r="Y37" s="333"/>
      <c r="Z37" s="334"/>
      <c r="AA37" s="335" t="s">
        <v>113</v>
      </c>
      <c r="AB37" s="109"/>
      <c r="AC37" s="2"/>
      <c r="AH37" s="2"/>
      <c r="AI37" s="2"/>
    </row>
    <row r="38" spans="1:35" ht="63" customHeight="1" x14ac:dyDescent="0.35">
      <c r="A38" s="307"/>
      <c r="B38" s="319"/>
      <c r="C38" s="320"/>
      <c r="D38" s="321"/>
      <c r="E38" s="322"/>
      <c r="F38" s="323"/>
      <c r="G38" s="324"/>
      <c r="H38" s="322"/>
      <c r="I38" s="323"/>
      <c r="J38" s="324"/>
      <c r="K38" s="322"/>
      <c r="L38" s="323"/>
      <c r="M38" s="324"/>
      <c r="N38" s="322"/>
      <c r="O38" s="323"/>
      <c r="P38" s="324"/>
      <c r="Q38" s="322"/>
      <c r="R38" s="323"/>
      <c r="S38" s="324"/>
      <c r="T38" s="322"/>
      <c r="U38" s="323"/>
      <c r="V38" s="324"/>
      <c r="W38" s="314" t="s">
        <v>103</v>
      </c>
      <c r="X38" s="314"/>
      <c r="Y38" s="314"/>
      <c r="Z38" s="70" t="s">
        <v>104</v>
      </c>
      <c r="AA38" s="336"/>
      <c r="AB38" s="109"/>
      <c r="AC38" s="2"/>
      <c r="AH38" s="2"/>
      <c r="AI38" s="2"/>
    </row>
    <row r="39" spans="1:35" s="90" customFormat="1" ht="15" x14ac:dyDescent="0.3">
      <c r="A39" s="72" t="s">
        <v>81</v>
      </c>
      <c r="B39" s="337" t="s">
        <v>82</v>
      </c>
      <c r="C39" s="337"/>
      <c r="D39" s="337"/>
      <c r="E39" s="337" t="s">
        <v>83</v>
      </c>
      <c r="F39" s="337"/>
      <c r="G39" s="337"/>
      <c r="H39" s="337" t="s">
        <v>84</v>
      </c>
      <c r="I39" s="337"/>
      <c r="J39" s="337"/>
      <c r="K39" s="337" t="s">
        <v>85</v>
      </c>
      <c r="L39" s="337"/>
      <c r="M39" s="337"/>
      <c r="N39" s="337" t="s">
        <v>86</v>
      </c>
      <c r="O39" s="337"/>
      <c r="P39" s="337"/>
      <c r="Q39" s="337" t="s">
        <v>87</v>
      </c>
      <c r="R39" s="337"/>
      <c r="S39" s="337"/>
      <c r="T39" s="337" t="s">
        <v>88</v>
      </c>
      <c r="U39" s="337"/>
      <c r="V39" s="337"/>
      <c r="W39" s="337" t="s">
        <v>89</v>
      </c>
      <c r="X39" s="337"/>
      <c r="Y39" s="337"/>
      <c r="Z39" s="73" t="s">
        <v>90</v>
      </c>
      <c r="AA39" s="74" t="s">
        <v>91</v>
      </c>
      <c r="AB39" s="110"/>
      <c r="AC39" s="123"/>
      <c r="AD39" s="123"/>
      <c r="AF39" s="123"/>
      <c r="AH39" s="123"/>
      <c r="AI39" s="123"/>
    </row>
    <row r="40" spans="1:35" s="90" customFormat="1" ht="15.75" customHeight="1" x14ac:dyDescent="0.35">
      <c r="A40" s="72"/>
      <c r="B40" s="338" t="s">
        <v>4</v>
      </c>
      <c r="C40" s="338"/>
      <c r="D40" s="339"/>
      <c r="E40" s="339" t="s">
        <v>4</v>
      </c>
      <c r="F40" s="340"/>
      <c r="G40" s="341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73"/>
      <c r="AA40" s="74"/>
      <c r="AB40" s="110"/>
      <c r="AC40" s="123"/>
      <c r="AD40" s="123"/>
      <c r="AF40" s="123"/>
      <c r="AH40" s="123"/>
      <c r="AI40" s="123"/>
    </row>
    <row r="41" spans="1:35" x14ac:dyDescent="0.35">
      <c r="A41" s="75"/>
      <c r="B41" s="338" t="s">
        <v>4</v>
      </c>
      <c r="C41" s="338"/>
      <c r="D41" s="339"/>
      <c r="E41" s="339" t="s">
        <v>4</v>
      </c>
      <c r="F41" s="340"/>
      <c r="G41" s="341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77"/>
      <c r="AA41" s="78"/>
      <c r="AB41" s="111"/>
      <c r="AC41" s="2"/>
      <c r="AD41" s="2"/>
      <c r="AF41" s="2"/>
      <c r="AH41" s="2"/>
      <c r="AI41" s="2"/>
    </row>
    <row r="42" spans="1:35" x14ac:dyDescent="0.35">
      <c r="A42" s="75"/>
      <c r="B42" s="338" t="s">
        <v>4</v>
      </c>
      <c r="C42" s="338"/>
      <c r="D42" s="339"/>
      <c r="E42" s="339" t="s">
        <v>4</v>
      </c>
      <c r="F42" s="340"/>
      <c r="G42" s="341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77"/>
      <c r="AA42" s="78"/>
      <c r="AB42" s="111"/>
      <c r="AC42" s="2"/>
      <c r="AD42" s="2"/>
      <c r="AF42" s="2"/>
      <c r="AH42" s="2"/>
      <c r="AI42" s="2"/>
    </row>
    <row r="43" spans="1:35" x14ac:dyDescent="0.35">
      <c r="A43" s="75"/>
      <c r="B43" s="338" t="s">
        <v>4</v>
      </c>
      <c r="C43" s="338"/>
      <c r="D43" s="339"/>
      <c r="E43" s="339" t="s">
        <v>4</v>
      </c>
      <c r="F43" s="340"/>
      <c r="G43" s="341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77"/>
      <c r="AA43" s="78"/>
      <c r="AB43" s="111"/>
      <c r="AC43" s="2"/>
      <c r="AD43" s="2"/>
      <c r="AF43" s="2"/>
      <c r="AH43" s="2"/>
      <c r="AI43" s="2"/>
    </row>
    <row r="44" spans="1:35" ht="16" thickBot="1" x14ac:dyDescent="0.4">
      <c r="A44" s="342" t="s">
        <v>105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4">
        <f>SUM(W41:W43)</f>
        <v>0</v>
      </c>
      <c r="X44" s="344"/>
      <c r="Y44" s="344"/>
      <c r="Z44" s="58">
        <f>SUM(Z41:Z43)</f>
        <v>0</v>
      </c>
      <c r="AA44" s="122">
        <f>SUM(AA41:AA43)</f>
        <v>0</v>
      </c>
      <c r="AB44" s="106"/>
      <c r="AC44" s="2"/>
      <c r="AD44" s="2"/>
      <c r="AF44" s="2"/>
      <c r="AH44" s="2"/>
      <c r="AI44" s="2"/>
    </row>
    <row r="45" spans="1:35" ht="11.25" customHeight="1" x14ac:dyDescent="0.35">
      <c r="AC45" s="2"/>
      <c r="AD45" s="2"/>
      <c r="AF45" s="2"/>
      <c r="AG45" s="2"/>
      <c r="AH45" s="2"/>
      <c r="AI45" s="2"/>
    </row>
    <row r="46" spans="1:35" s="81" customFormat="1" ht="18" x14ac:dyDescent="0.4">
      <c r="A46" s="80" t="s">
        <v>114</v>
      </c>
      <c r="AC46" s="4"/>
      <c r="AD46" s="4"/>
      <c r="AF46" s="4"/>
      <c r="AG46" s="4"/>
      <c r="AH46" s="4"/>
      <c r="AI46" s="4"/>
    </row>
    <row r="47" spans="1:35" ht="10.5" customHeight="1" thickBot="1" x14ac:dyDescent="0.4">
      <c r="AC47" s="2"/>
      <c r="AD47" s="2"/>
      <c r="AF47" s="2"/>
      <c r="AG47" s="2"/>
      <c r="AH47" s="2"/>
      <c r="AI47" s="2"/>
    </row>
    <row r="48" spans="1:35" x14ac:dyDescent="0.35">
      <c r="A48" s="305" t="s">
        <v>93</v>
      </c>
      <c r="B48" s="247" t="s">
        <v>115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8"/>
      <c r="AB48" s="56"/>
      <c r="AC48" s="2"/>
      <c r="AD48" s="2"/>
      <c r="AF48" s="2"/>
      <c r="AG48" s="2"/>
      <c r="AH48" s="2"/>
      <c r="AI48" s="2"/>
    </row>
    <row r="49" spans="1:35" ht="45" customHeight="1" x14ac:dyDescent="0.35">
      <c r="A49" s="307"/>
      <c r="B49" s="314" t="s">
        <v>116</v>
      </c>
      <c r="C49" s="314"/>
      <c r="D49" s="314"/>
      <c r="E49" s="314"/>
      <c r="F49" s="314"/>
      <c r="G49" s="314"/>
      <c r="H49" s="314"/>
      <c r="I49" s="314"/>
      <c r="J49" s="314"/>
      <c r="K49" s="314" t="s">
        <v>117</v>
      </c>
      <c r="L49" s="314"/>
      <c r="M49" s="314"/>
      <c r="N49" s="314"/>
      <c r="O49" s="314"/>
      <c r="P49" s="314"/>
      <c r="Q49" s="314"/>
      <c r="R49" s="314"/>
      <c r="S49" s="314"/>
      <c r="T49" s="314" t="s">
        <v>118</v>
      </c>
      <c r="U49" s="314"/>
      <c r="V49" s="314"/>
      <c r="W49" s="314"/>
      <c r="X49" s="314"/>
      <c r="Y49" s="314"/>
      <c r="Z49" s="314" t="s">
        <v>119</v>
      </c>
      <c r="AA49" s="345"/>
      <c r="AB49" s="69"/>
      <c r="AC49" s="2"/>
      <c r="AD49" s="2"/>
      <c r="AF49" s="2"/>
      <c r="AG49" s="2"/>
      <c r="AH49" s="2"/>
      <c r="AI49" s="2"/>
    </row>
    <row r="50" spans="1:35" x14ac:dyDescent="0.35">
      <c r="A50" s="72" t="s">
        <v>81</v>
      </c>
      <c r="B50" s="346" t="s">
        <v>82</v>
      </c>
      <c r="C50" s="347"/>
      <c r="D50" s="347"/>
      <c r="E50" s="347"/>
      <c r="F50" s="347"/>
      <c r="G50" s="347"/>
      <c r="H50" s="347"/>
      <c r="I50" s="347"/>
      <c r="J50" s="348"/>
      <c r="K50" s="346" t="s">
        <v>83</v>
      </c>
      <c r="L50" s="347"/>
      <c r="M50" s="347"/>
      <c r="N50" s="347"/>
      <c r="O50" s="347"/>
      <c r="P50" s="347"/>
      <c r="Q50" s="347"/>
      <c r="R50" s="347"/>
      <c r="S50" s="348"/>
      <c r="T50" s="346" t="s">
        <v>84</v>
      </c>
      <c r="U50" s="347"/>
      <c r="V50" s="347"/>
      <c r="W50" s="347"/>
      <c r="X50" s="347"/>
      <c r="Y50" s="348"/>
      <c r="Z50" s="346" t="s">
        <v>85</v>
      </c>
      <c r="AA50" s="349"/>
      <c r="AB50" s="112"/>
      <c r="AC50" s="2"/>
      <c r="AD50" s="2"/>
      <c r="AF50" s="2"/>
      <c r="AG50" s="2"/>
      <c r="AH50" s="2"/>
      <c r="AI50" s="2"/>
    </row>
    <row r="51" spans="1:35" x14ac:dyDescent="0.35">
      <c r="A51" s="75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6"/>
      <c r="AB51" s="113"/>
      <c r="AC51" s="2"/>
      <c r="AD51" s="2"/>
      <c r="AF51" s="2"/>
      <c r="AG51" s="2"/>
      <c r="AH51" s="2"/>
      <c r="AI51" s="2"/>
    </row>
    <row r="52" spans="1:35" x14ac:dyDescent="0.35">
      <c r="A52" s="75"/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6"/>
      <c r="AB52" s="113"/>
      <c r="AC52" s="2"/>
      <c r="AD52" s="2"/>
      <c r="AF52" s="2"/>
      <c r="AG52" s="2"/>
      <c r="AH52" s="2"/>
      <c r="AI52" s="2"/>
    </row>
    <row r="53" spans="1:35" ht="16" thickBot="1" x14ac:dyDescent="0.4">
      <c r="A53" s="83"/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1"/>
      <c r="AB53" s="113"/>
      <c r="AC53" s="2"/>
      <c r="AD53" s="2"/>
      <c r="AF53" s="2"/>
      <c r="AG53" s="2"/>
      <c r="AH53" s="2"/>
      <c r="AI53" s="2"/>
    </row>
    <row r="54" spans="1:35" ht="9.75" customHeight="1" x14ac:dyDescent="0.35">
      <c r="AC54" s="2"/>
      <c r="AD54" s="2"/>
      <c r="AF54" s="2"/>
      <c r="AG54" s="2"/>
      <c r="AH54" s="2"/>
      <c r="AI54" s="2"/>
    </row>
    <row r="55" spans="1:35" s="81" customFormat="1" ht="18" x14ac:dyDescent="0.4">
      <c r="A55" s="80" t="s">
        <v>120</v>
      </c>
      <c r="AC55" s="4"/>
      <c r="AD55" s="4"/>
      <c r="AF55" s="4"/>
      <c r="AG55" s="4"/>
      <c r="AH55" s="4"/>
      <c r="AI55" s="4"/>
    </row>
    <row r="56" spans="1:35" ht="9" customHeight="1" thickBot="1" x14ac:dyDescent="0.4">
      <c r="AC56" s="2"/>
      <c r="AD56" s="2"/>
      <c r="AF56" s="2"/>
      <c r="AG56" s="2"/>
      <c r="AH56" s="2"/>
      <c r="AI56" s="2"/>
    </row>
    <row r="57" spans="1:35" ht="22.5" customHeight="1" x14ac:dyDescent="0.35">
      <c r="A57" s="352" t="s">
        <v>93</v>
      </c>
      <c r="B57" s="247" t="s">
        <v>121</v>
      </c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308" t="s">
        <v>122</v>
      </c>
      <c r="P57" s="308"/>
      <c r="Q57" s="308"/>
      <c r="R57" s="308"/>
      <c r="S57" s="308" t="s">
        <v>123</v>
      </c>
      <c r="T57" s="308"/>
      <c r="U57" s="308"/>
      <c r="V57" s="308"/>
      <c r="W57" s="308" t="s">
        <v>124</v>
      </c>
      <c r="X57" s="308"/>
      <c r="Y57" s="308"/>
      <c r="Z57" s="247" t="s">
        <v>125</v>
      </c>
      <c r="AA57" s="248"/>
      <c r="AB57" s="56"/>
      <c r="AC57" s="2"/>
      <c r="AD57" s="2"/>
      <c r="AF57" s="2"/>
      <c r="AG57" s="2"/>
      <c r="AH57" s="2"/>
      <c r="AI57" s="2"/>
    </row>
    <row r="58" spans="1:35" ht="42" customHeight="1" x14ac:dyDescent="0.35">
      <c r="A58" s="353"/>
      <c r="B58" s="266" t="s">
        <v>126</v>
      </c>
      <c r="C58" s="266"/>
      <c r="D58" s="266"/>
      <c r="E58" s="266"/>
      <c r="F58" s="314" t="s">
        <v>127</v>
      </c>
      <c r="G58" s="314"/>
      <c r="H58" s="314"/>
      <c r="I58" s="314"/>
      <c r="J58" s="266" t="s">
        <v>128</v>
      </c>
      <c r="K58" s="266"/>
      <c r="L58" s="266"/>
      <c r="M58" s="314" t="s">
        <v>129</v>
      </c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266"/>
      <c r="AA58" s="271"/>
      <c r="AB58" s="56"/>
      <c r="AC58" s="2"/>
      <c r="AD58" s="2"/>
      <c r="AF58" s="2"/>
      <c r="AG58" s="2"/>
      <c r="AH58" s="2"/>
      <c r="AI58" s="2"/>
    </row>
    <row r="59" spans="1:35" ht="12.75" customHeight="1" x14ac:dyDescent="0.35">
      <c r="A59" s="98" t="s">
        <v>81</v>
      </c>
      <c r="B59" s="354" t="s">
        <v>82</v>
      </c>
      <c r="C59" s="355"/>
      <c r="D59" s="355"/>
      <c r="E59" s="356"/>
      <c r="F59" s="354" t="s">
        <v>83</v>
      </c>
      <c r="G59" s="355"/>
      <c r="H59" s="355"/>
      <c r="I59" s="356"/>
      <c r="J59" s="354" t="s">
        <v>84</v>
      </c>
      <c r="K59" s="355"/>
      <c r="L59" s="356"/>
      <c r="M59" s="354" t="s">
        <v>85</v>
      </c>
      <c r="N59" s="356"/>
      <c r="O59" s="354" t="s">
        <v>86</v>
      </c>
      <c r="P59" s="355"/>
      <c r="Q59" s="355"/>
      <c r="R59" s="356"/>
      <c r="S59" s="354" t="s">
        <v>87</v>
      </c>
      <c r="T59" s="355"/>
      <c r="U59" s="355"/>
      <c r="V59" s="356"/>
      <c r="W59" s="354" t="s">
        <v>88</v>
      </c>
      <c r="X59" s="355"/>
      <c r="Y59" s="356"/>
      <c r="Z59" s="354" t="s">
        <v>89</v>
      </c>
      <c r="AA59" s="357"/>
      <c r="AB59" s="112"/>
      <c r="AC59" s="2"/>
      <c r="AD59" s="2"/>
      <c r="AF59" s="2"/>
      <c r="AG59" s="2"/>
      <c r="AH59" s="2"/>
      <c r="AI59" s="2"/>
    </row>
    <row r="60" spans="1:35" ht="14.25" customHeight="1" x14ac:dyDescent="0.35">
      <c r="A60" s="75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58">
        <f>F60*J60</f>
        <v>0</v>
      </c>
      <c r="N60" s="35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6"/>
      <c r="AB60" s="113"/>
      <c r="AC60" s="2"/>
      <c r="AD60" s="2"/>
      <c r="AF60" s="2"/>
      <c r="AG60" s="2"/>
      <c r="AH60" s="2"/>
      <c r="AI60" s="2"/>
    </row>
    <row r="61" spans="1:35" x14ac:dyDescent="0.35">
      <c r="A61" s="75"/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58">
        <f>F61*J61</f>
        <v>0</v>
      </c>
      <c r="N61" s="35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6"/>
      <c r="AB61" s="113"/>
      <c r="AC61" s="2"/>
      <c r="AD61" s="2"/>
      <c r="AE61" s="2"/>
      <c r="AF61" s="2"/>
      <c r="AG61" s="2"/>
      <c r="AH61" s="2"/>
      <c r="AI61" s="2"/>
    </row>
    <row r="62" spans="1:35" x14ac:dyDescent="0.35">
      <c r="A62" s="75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58">
        <f>F62*J62</f>
        <v>0</v>
      </c>
      <c r="N62" s="35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6"/>
      <c r="AB62" s="113"/>
      <c r="AC62" s="2"/>
      <c r="AD62" s="2"/>
      <c r="AE62" s="2"/>
      <c r="AF62" s="2"/>
      <c r="AG62" s="2"/>
      <c r="AH62" s="2"/>
      <c r="AI62" s="2"/>
    </row>
    <row r="63" spans="1:35" ht="16" thickBot="1" x14ac:dyDescent="0.4">
      <c r="A63" s="362" t="s">
        <v>105</v>
      </c>
      <c r="B63" s="363"/>
      <c r="C63" s="363"/>
      <c r="D63" s="363"/>
      <c r="E63" s="363"/>
      <c r="F63" s="359" t="s">
        <v>130</v>
      </c>
      <c r="G63" s="359"/>
      <c r="H63" s="359"/>
      <c r="I63" s="359"/>
      <c r="J63" s="359"/>
      <c r="K63" s="359"/>
      <c r="L63" s="359"/>
      <c r="M63" s="361">
        <f>SUM(M60:N62)</f>
        <v>0</v>
      </c>
      <c r="N63" s="361"/>
      <c r="O63" s="359" t="s">
        <v>130</v>
      </c>
      <c r="P63" s="359"/>
      <c r="Q63" s="359"/>
      <c r="R63" s="359"/>
      <c r="S63" s="359" t="s">
        <v>130</v>
      </c>
      <c r="T63" s="359"/>
      <c r="U63" s="359"/>
      <c r="V63" s="359"/>
      <c r="W63" s="359" t="s">
        <v>130</v>
      </c>
      <c r="X63" s="359"/>
      <c r="Y63" s="359"/>
      <c r="Z63" s="359" t="s">
        <v>130</v>
      </c>
      <c r="AA63" s="360"/>
      <c r="AB63" s="114"/>
    </row>
    <row r="64" spans="1:35" ht="16" x14ac:dyDescent="0.35">
      <c r="A64" s="115" t="s">
        <v>131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</row>
    <row r="66" spans="1:28" s="81" customFormat="1" ht="18.5" thickBot="1" x14ac:dyDescent="0.45">
      <c r="A66" s="80" t="s">
        <v>132</v>
      </c>
    </row>
    <row r="67" spans="1:28" ht="62.25" customHeight="1" x14ac:dyDescent="0.35">
      <c r="A67" s="352" t="s">
        <v>12</v>
      </c>
      <c r="B67" s="308"/>
      <c r="C67" s="308" t="s">
        <v>133</v>
      </c>
      <c r="D67" s="308"/>
      <c r="E67" s="308"/>
      <c r="F67" s="308"/>
      <c r="G67" s="308"/>
      <c r="H67" s="308" t="s">
        <v>134</v>
      </c>
      <c r="I67" s="308"/>
      <c r="J67" s="308"/>
      <c r="K67" s="308"/>
      <c r="L67" s="308"/>
      <c r="M67" s="308"/>
      <c r="N67" s="308"/>
      <c r="O67" s="308" t="s">
        <v>135</v>
      </c>
      <c r="P67" s="308"/>
      <c r="Q67" s="308"/>
      <c r="R67" s="308"/>
      <c r="S67" s="308"/>
      <c r="T67" s="308" t="s">
        <v>136</v>
      </c>
      <c r="U67" s="308"/>
      <c r="V67" s="308"/>
      <c r="W67" s="308"/>
      <c r="X67" s="308"/>
      <c r="Y67" s="308" t="s">
        <v>137</v>
      </c>
      <c r="Z67" s="308"/>
      <c r="AA67" s="117" t="s">
        <v>138</v>
      </c>
      <c r="AB67" s="93"/>
    </row>
    <row r="68" spans="1:28" x14ac:dyDescent="0.35">
      <c r="A68" s="364" t="s">
        <v>81</v>
      </c>
      <c r="B68" s="325"/>
      <c r="C68" s="325" t="s">
        <v>82</v>
      </c>
      <c r="D68" s="325"/>
      <c r="E68" s="325"/>
      <c r="F68" s="325"/>
      <c r="G68" s="325"/>
      <c r="H68" s="325" t="s">
        <v>83</v>
      </c>
      <c r="I68" s="325"/>
      <c r="J68" s="325"/>
      <c r="K68" s="325"/>
      <c r="L68" s="325"/>
      <c r="M68" s="325"/>
      <c r="N68" s="325"/>
      <c r="O68" s="325" t="s">
        <v>84</v>
      </c>
      <c r="P68" s="325"/>
      <c r="Q68" s="325"/>
      <c r="R68" s="325"/>
      <c r="S68" s="325"/>
      <c r="T68" s="325" t="s">
        <v>85</v>
      </c>
      <c r="U68" s="325"/>
      <c r="V68" s="325"/>
      <c r="W68" s="325"/>
      <c r="X68" s="325"/>
      <c r="Y68" s="325" t="s">
        <v>86</v>
      </c>
      <c r="Z68" s="325"/>
      <c r="AA68" s="100" t="s">
        <v>87</v>
      </c>
      <c r="AB68" s="101"/>
    </row>
    <row r="69" spans="1:28" s="102" customFormat="1" ht="19.5" customHeight="1" x14ac:dyDescent="0.35">
      <c r="A69" s="353"/>
      <c r="B69" s="314"/>
      <c r="C69" s="314"/>
      <c r="D69" s="314"/>
      <c r="E69" s="314"/>
      <c r="F69" s="314"/>
      <c r="G69" s="314"/>
      <c r="H69" s="314" t="s">
        <v>4</v>
      </c>
      <c r="I69" s="314"/>
      <c r="J69" s="314"/>
      <c r="K69" s="314"/>
      <c r="L69" s="314"/>
      <c r="M69" s="314"/>
      <c r="N69" s="314"/>
      <c r="O69" s="314" t="s">
        <v>4</v>
      </c>
      <c r="P69" s="314"/>
      <c r="Q69" s="314"/>
      <c r="R69" s="314"/>
      <c r="S69" s="314"/>
      <c r="T69" s="314" t="s">
        <v>4</v>
      </c>
      <c r="U69" s="314"/>
      <c r="V69" s="314"/>
      <c r="W69" s="314"/>
      <c r="X69" s="314"/>
      <c r="Y69" s="314" t="s">
        <v>4</v>
      </c>
      <c r="Z69" s="314"/>
      <c r="AA69" s="92"/>
      <c r="AB69" s="93"/>
    </row>
    <row r="70" spans="1:28" s="102" customFormat="1" ht="15.75" customHeight="1" x14ac:dyDescent="0.35">
      <c r="A70" s="353"/>
      <c r="B70" s="314"/>
      <c r="C70" s="314"/>
      <c r="D70" s="314"/>
      <c r="E70" s="314"/>
      <c r="F70" s="314"/>
      <c r="G70" s="314"/>
      <c r="H70" s="314" t="s">
        <v>4</v>
      </c>
      <c r="I70" s="314"/>
      <c r="J70" s="314"/>
      <c r="K70" s="314"/>
      <c r="L70" s="314"/>
      <c r="M70" s="314"/>
      <c r="N70" s="314"/>
      <c r="O70" s="314" t="s">
        <v>4</v>
      </c>
      <c r="P70" s="314"/>
      <c r="Q70" s="314"/>
      <c r="R70" s="314"/>
      <c r="S70" s="314"/>
      <c r="T70" s="314" t="s">
        <v>4</v>
      </c>
      <c r="U70" s="314"/>
      <c r="V70" s="314"/>
      <c r="W70" s="314"/>
      <c r="X70" s="314"/>
      <c r="Y70" s="314" t="s">
        <v>4</v>
      </c>
      <c r="Z70" s="314"/>
      <c r="AA70" s="92"/>
      <c r="AB70" s="93"/>
    </row>
    <row r="71" spans="1:28" s="102" customFormat="1" ht="15.75" customHeight="1" thickBot="1" x14ac:dyDescent="0.4">
      <c r="A71" s="365"/>
      <c r="B71" s="366"/>
      <c r="C71" s="366"/>
      <c r="D71" s="366"/>
      <c r="E71" s="366"/>
      <c r="F71" s="366"/>
      <c r="G71" s="366"/>
      <c r="H71" s="366" t="s">
        <v>4</v>
      </c>
      <c r="I71" s="366"/>
      <c r="J71" s="366"/>
      <c r="K71" s="366"/>
      <c r="L71" s="366"/>
      <c r="M71" s="366"/>
      <c r="N71" s="366"/>
      <c r="O71" s="366" t="s">
        <v>4</v>
      </c>
      <c r="P71" s="366"/>
      <c r="Q71" s="366"/>
      <c r="R71" s="366"/>
      <c r="S71" s="366"/>
      <c r="T71" s="366" t="s">
        <v>4</v>
      </c>
      <c r="U71" s="366"/>
      <c r="V71" s="366"/>
      <c r="W71" s="366"/>
      <c r="X71" s="366"/>
      <c r="Y71" s="366" t="s">
        <v>4</v>
      </c>
      <c r="Z71" s="366"/>
      <c r="AA71" s="97"/>
      <c r="AB71" s="93"/>
    </row>
    <row r="73" spans="1:28" s="81" customFormat="1" ht="18" x14ac:dyDescent="0.4">
      <c r="A73" s="80" t="s">
        <v>139</v>
      </c>
    </row>
    <row r="74" spans="1:28" ht="16" thickBot="1" x14ac:dyDescent="0.4"/>
    <row r="75" spans="1:28" ht="33" customHeight="1" x14ac:dyDescent="0.35">
      <c r="A75" s="367" t="s">
        <v>93</v>
      </c>
      <c r="B75" s="368"/>
      <c r="C75" s="368"/>
      <c r="D75" s="368"/>
      <c r="E75" s="368"/>
      <c r="F75" s="368" t="s">
        <v>140</v>
      </c>
      <c r="G75" s="368"/>
      <c r="H75" s="368"/>
      <c r="I75" s="368"/>
      <c r="J75" s="368"/>
      <c r="K75" s="368"/>
      <c r="L75" s="368"/>
      <c r="M75" s="368"/>
      <c r="N75" s="368"/>
      <c r="O75" s="369" t="s">
        <v>141</v>
      </c>
      <c r="P75" s="370"/>
      <c r="Q75" s="370"/>
      <c r="R75" s="370"/>
      <c r="S75" s="370"/>
      <c r="T75" s="370"/>
      <c r="U75" s="370"/>
      <c r="V75" s="370"/>
      <c r="W75" s="370"/>
      <c r="X75" s="370"/>
      <c r="Y75" s="371"/>
      <c r="Z75" s="372" t="s">
        <v>142</v>
      </c>
      <c r="AA75" s="335"/>
      <c r="AB75" s="113"/>
    </row>
    <row r="76" spans="1:28" x14ac:dyDescent="0.35">
      <c r="A76" s="373" t="s">
        <v>81</v>
      </c>
      <c r="B76" s="374"/>
      <c r="C76" s="374"/>
      <c r="D76" s="374"/>
      <c r="E76" s="374"/>
      <c r="F76" s="374" t="s">
        <v>82</v>
      </c>
      <c r="G76" s="374"/>
      <c r="H76" s="374"/>
      <c r="I76" s="374"/>
      <c r="J76" s="374"/>
      <c r="K76" s="374"/>
      <c r="L76" s="374"/>
      <c r="M76" s="374"/>
      <c r="N76" s="374"/>
      <c r="O76" s="374" t="s">
        <v>83</v>
      </c>
      <c r="P76" s="374"/>
      <c r="Q76" s="374"/>
      <c r="R76" s="374"/>
      <c r="S76" s="374"/>
      <c r="T76" s="374"/>
      <c r="U76" s="374"/>
      <c r="V76" s="374"/>
      <c r="W76" s="374"/>
      <c r="X76" s="374"/>
      <c r="Y76" s="374"/>
      <c r="Z76" s="337" t="s">
        <v>84</v>
      </c>
      <c r="AA76" s="375"/>
      <c r="AB76" s="112"/>
    </row>
    <row r="77" spans="1:28" x14ac:dyDescent="0.35">
      <c r="A77" s="376"/>
      <c r="B77" s="338"/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252" t="s">
        <v>4</v>
      </c>
      <c r="AA77" s="288"/>
      <c r="AB77" s="119"/>
    </row>
    <row r="78" spans="1:28" x14ac:dyDescent="0.35">
      <c r="A78" s="376"/>
      <c r="B78" s="338"/>
      <c r="C78" s="338"/>
      <c r="D78" s="338"/>
      <c r="E78" s="338"/>
      <c r="F78" s="338"/>
      <c r="G78" s="338"/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252" t="s">
        <v>4</v>
      </c>
      <c r="AA78" s="288"/>
      <c r="AB78" s="119"/>
    </row>
    <row r="79" spans="1:28" ht="16" thickBot="1" x14ac:dyDescent="0.4">
      <c r="A79" s="377"/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291" t="s">
        <v>4</v>
      </c>
      <c r="AA79" s="292"/>
      <c r="AB79" s="119"/>
    </row>
    <row r="80" spans="1:28" ht="11.25" customHeight="1" x14ac:dyDescent="0.35"/>
    <row r="81" spans="1:28" s="81" customFormat="1" ht="18" x14ac:dyDescent="0.4">
      <c r="A81" s="80" t="s">
        <v>143</v>
      </c>
    </row>
    <row r="82" spans="1:28" ht="7.5" customHeight="1" thickBot="1" x14ac:dyDescent="0.4"/>
    <row r="83" spans="1:28" ht="15" customHeight="1" x14ac:dyDescent="0.35">
      <c r="A83" s="378" t="s">
        <v>144</v>
      </c>
      <c r="B83" s="317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79"/>
      <c r="AB83" s="113"/>
    </row>
    <row r="84" spans="1:28" x14ac:dyDescent="0.35">
      <c r="A84" s="380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81"/>
      <c r="AB84" s="113"/>
    </row>
    <row r="85" spans="1:28" ht="47.25" customHeight="1" x14ac:dyDescent="0.35">
      <c r="A85" s="51" t="s">
        <v>145</v>
      </c>
      <c r="B85" s="252" t="s">
        <v>146</v>
      </c>
      <c r="C85" s="252"/>
      <c r="D85" s="252"/>
      <c r="E85" s="252"/>
      <c r="F85" s="252"/>
      <c r="G85" s="252"/>
      <c r="H85" s="252"/>
      <c r="I85" s="252"/>
      <c r="J85" s="252" t="s">
        <v>147</v>
      </c>
      <c r="K85" s="252"/>
      <c r="L85" s="252"/>
      <c r="M85" s="252"/>
      <c r="N85" s="252"/>
      <c r="O85" s="252"/>
      <c r="P85" s="252"/>
      <c r="Q85" s="338" t="s">
        <v>148</v>
      </c>
      <c r="R85" s="338"/>
      <c r="S85" s="338"/>
      <c r="T85" s="338"/>
      <c r="U85" s="338"/>
      <c r="V85" s="338" t="s">
        <v>149</v>
      </c>
      <c r="W85" s="338"/>
      <c r="X85" s="338"/>
      <c r="Y85" s="338"/>
      <c r="Z85" s="76" t="s">
        <v>150</v>
      </c>
      <c r="AA85" s="71" t="s">
        <v>151</v>
      </c>
      <c r="AB85" s="113"/>
    </row>
    <row r="86" spans="1:28" x14ac:dyDescent="0.35">
      <c r="A86" s="72" t="s">
        <v>81</v>
      </c>
      <c r="B86" s="337" t="s">
        <v>82</v>
      </c>
      <c r="C86" s="337"/>
      <c r="D86" s="337"/>
      <c r="E86" s="337"/>
      <c r="F86" s="337"/>
      <c r="G86" s="337"/>
      <c r="H86" s="337"/>
      <c r="I86" s="337"/>
      <c r="J86" s="337" t="s">
        <v>83</v>
      </c>
      <c r="K86" s="337"/>
      <c r="L86" s="337"/>
      <c r="M86" s="337"/>
      <c r="N86" s="337"/>
      <c r="O86" s="337"/>
      <c r="P86" s="337"/>
      <c r="Q86" s="337" t="s">
        <v>84</v>
      </c>
      <c r="R86" s="337"/>
      <c r="S86" s="337"/>
      <c r="T86" s="337"/>
      <c r="U86" s="337"/>
      <c r="V86" s="337" t="s">
        <v>85</v>
      </c>
      <c r="W86" s="337"/>
      <c r="X86" s="337"/>
      <c r="Y86" s="337"/>
      <c r="Z86" s="73" t="s">
        <v>86</v>
      </c>
      <c r="AA86" s="74" t="s">
        <v>87</v>
      </c>
      <c r="AB86" s="112"/>
    </row>
    <row r="87" spans="1:28" x14ac:dyDescent="0.35">
      <c r="A87" s="75"/>
      <c r="B87" s="252" t="s">
        <v>4</v>
      </c>
      <c r="C87" s="252"/>
      <c r="D87" s="252"/>
      <c r="E87" s="252"/>
      <c r="F87" s="252"/>
      <c r="G87" s="252"/>
      <c r="H87" s="252"/>
      <c r="I87" s="252"/>
      <c r="J87" s="338"/>
      <c r="K87" s="338"/>
      <c r="L87" s="338"/>
      <c r="M87" s="338"/>
      <c r="N87" s="338"/>
      <c r="O87" s="338"/>
      <c r="P87" s="338"/>
      <c r="Q87" s="338"/>
      <c r="R87" s="338"/>
      <c r="S87" s="338"/>
      <c r="T87" s="338"/>
      <c r="U87" s="338"/>
      <c r="V87" s="338"/>
      <c r="W87" s="338"/>
      <c r="X87" s="338"/>
      <c r="Y87" s="338"/>
      <c r="Z87" s="77"/>
      <c r="AA87" s="118" t="s">
        <v>4</v>
      </c>
    </row>
    <row r="88" spans="1:28" x14ac:dyDescent="0.35">
      <c r="A88" s="75"/>
      <c r="B88" s="252" t="s">
        <v>4</v>
      </c>
      <c r="C88" s="252"/>
      <c r="D88" s="252"/>
      <c r="E88" s="252"/>
      <c r="F88" s="252"/>
      <c r="G88" s="252"/>
      <c r="H88" s="252"/>
      <c r="I88" s="252"/>
      <c r="J88" s="338"/>
      <c r="K88" s="338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77"/>
      <c r="AA88" s="118" t="s">
        <v>4</v>
      </c>
    </row>
    <row r="89" spans="1:28" ht="16" thickBot="1" x14ac:dyDescent="0.4">
      <c r="A89" s="83"/>
      <c r="B89" s="291" t="s">
        <v>4</v>
      </c>
      <c r="C89" s="291"/>
      <c r="D89" s="291"/>
      <c r="E89" s="291"/>
      <c r="F89" s="291"/>
      <c r="G89" s="291"/>
      <c r="H89" s="291"/>
      <c r="I89" s="291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121"/>
      <c r="AA89" s="120" t="s">
        <v>4</v>
      </c>
    </row>
    <row r="90" spans="1:28" ht="7.5" customHeight="1" thickBot="1" x14ac:dyDescent="0.4">
      <c r="A90" s="102"/>
      <c r="B90" s="119"/>
      <c r="C90" s="119"/>
      <c r="D90" s="119"/>
      <c r="E90" s="119"/>
      <c r="F90" s="119"/>
      <c r="G90" s="119"/>
      <c r="H90" s="119"/>
      <c r="I90" s="119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02"/>
      <c r="AA90" s="119"/>
    </row>
    <row r="91" spans="1:28" x14ac:dyDescent="0.35">
      <c r="A91" s="378" t="s">
        <v>152</v>
      </c>
      <c r="B91" s="317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79"/>
      <c r="AB91" s="113"/>
    </row>
    <row r="92" spans="1:28" x14ac:dyDescent="0.35">
      <c r="A92" s="380"/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81"/>
      <c r="AB92" s="113"/>
    </row>
    <row r="93" spans="1:28" ht="52.5" customHeight="1" x14ac:dyDescent="0.35">
      <c r="A93" s="52" t="s">
        <v>145</v>
      </c>
      <c r="B93" s="266" t="s">
        <v>146</v>
      </c>
      <c r="C93" s="266"/>
      <c r="D93" s="266"/>
      <c r="E93" s="266"/>
      <c r="F93" s="266"/>
      <c r="G93" s="266"/>
      <c r="H93" s="266"/>
      <c r="I93" s="266"/>
      <c r="J93" s="314" t="s">
        <v>153</v>
      </c>
      <c r="K93" s="314"/>
      <c r="L93" s="314"/>
      <c r="M93" s="314"/>
      <c r="N93" s="314"/>
      <c r="O93" s="314"/>
      <c r="P93" s="314"/>
      <c r="Q93" s="314" t="s">
        <v>154</v>
      </c>
      <c r="R93" s="314"/>
      <c r="S93" s="314"/>
      <c r="T93" s="314"/>
      <c r="U93" s="314"/>
      <c r="V93" s="314"/>
      <c r="W93" s="314"/>
      <c r="X93" s="314"/>
      <c r="Y93" s="314" t="s">
        <v>151</v>
      </c>
      <c r="Z93" s="266"/>
      <c r="AA93" s="271"/>
      <c r="AB93" s="119"/>
    </row>
    <row r="94" spans="1:28" x14ac:dyDescent="0.35">
      <c r="A94" s="75"/>
      <c r="B94" s="252" t="s">
        <v>4</v>
      </c>
      <c r="C94" s="252"/>
      <c r="D94" s="252"/>
      <c r="E94" s="252"/>
      <c r="F94" s="252"/>
      <c r="G94" s="252"/>
      <c r="H94" s="252"/>
      <c r="I94" s="252"/>
      <c r="J94" s="338"/>
      <c r="K94" s="338"/>
      <c r="L94" s="338"/>
      <c r="M94" s="338"/>
      <c r="N94" s="338"/>
      <c r="O94" s="338"/>
      <c r="P94" s="338"/>
      <c r="Q94" s="338"/>
      <c r="R94" s="338"/>
      <c r="S94" s="338"/>
      <c r="T94" s="338"/>
      <c r="U94" s="338"/>
      <c r="V94" s="338"/>
      <c r="W94" s="338"/>
      <c r="X94" s="338"/>
      <c r="Y94" s="252" t="s">
        <v>4</v>
      </c>
      <c r="Z94" s="252"/>
      <c r="AA94" s="288"/>
      <c r="AB94" s="119"/>
    </row>
    <row r="95" spans="1:28" x14ac:dyDescent="0.35">
      <c r="A95" s="75"/>
      <c r="B95" s="252" t="s">
        <v>4</v>
      </c>
      <c r="C95" s="252"/>
      <c r="D95" s="252"/>
      <c r="E95" s="252"/>
      <c r="F95" s="252"/>
      <c r="G95" s="252"/>
      <c r="H95" s="252"/>
      <c r="I95" s="252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252" t="s">
        <v>4</v>
      </c>
      <c r="Z95" s="252"/>
      <c r="AA95" s="288"/>
      <c r="AB95" s="119"/>
    </row>
    <row r="96" spans="1:28" x14ac:dyDescent="0.35">
      <c r="A96" s="75"/>
      <c r="B96" s="252" t="s">
        <v>4</v>
      </c>
      <c r="C96" s="252"/>
      <c r="D96" s="252"/>
      <c r="E96" s="252"/>
      <c r="F96" s="252"/>
      <c r="G96" s="252"/>
      <c r="H96" s="252"/>
      <c r="I96" s="252"/>
      <c r="J96" s="338"/>
      <c r="K96" s="338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252" t="s">
        <v>4</v>
      </c>
      <c r="Z96" s="252"/>
      <c r="AA96" s="288"/>
      <c r="AB96" s="119"/>
    </row>
    <row r="97" spans="1:28" ht="16" thickBot="1" x14ac:dyDescent="0.4">
      <c r="A97" s="83"/>
      <c r="B97" s="291" t="s">
        <v>4</v>
      </c>
      <c r="C97" s="291"/>
      <c r="D97" s="291"/>
      <c r="E97" s="291"/>
      <c r="F97" s="291"/>
      <c r="G97" s="291"/>
      <c r="H97" s="291"/>
      <c r="I97" s="291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291" t="s">
        <v>4</v>
      </c>
      <c r="Z97" s="291"/>
      <c r="AA97" s="292"/>
      <c r="AB97" s="119"/>
    </row>
    <row r="110" spans="1:28" ht="18" x14ac:dyDescent="0.4">
      <c r="D110" s="2" t="s">
        <v>4</v>
      </c>
      <c r="I110" s="2" t="s">
        <v>4</v>
      </c>
      <c r="N110" s="2" t="s">
        <v>4</v>
      </c>
      <c r="Q110" s="2" t="s">
        <v>4</v>
      </c>
      <c r="U110" s="2" t="s">
        <v>4</v>
      </c>
      <c r="Z110" s="4" t="s">
        <v>4</v>
      </c>
      <c r="AA110" s="2" t="s">
        <v>4</v>
      </c>
    </row>
    <row r="111" spans="1:28" x14ac:dyDescent="0.35">
      <c r="D111" s="2">
        <v>2010</v>
      </c>
      <c r="I111" s="2" t="s">
        <v>155</v>
      </c>
      <c r="N111" s="123" t="s">
        <v>36</v>
      </c>
      <c r="Q111" s="123" t="s">
        <v>156</v>
      </c>
      <c r="U111" s="123" t="s">
        <v>157</v>
      </c>
      <c r="Z111" s="2" t="s">
        <v>158</v>
      </c>
      <c r="AA111" s="123" t="s">
        <v>159</v>
      </c>
    </row>
    <row r="112" spans="1:28" ht="22.5" customHeight="1" x14ac:dyDescent="0.35">
      <c r="D112" s="2">
        <v>2011</v>
      </c>
      <c r="I112" s="2" t="s">
        <v>160</v>
      </c>
      <c r="N112" s="37" t="s">
        <v>48</v>
      </c>
      <c r="Q112" s="124" t="s">
        <v>161</v>
      </c>
      <c r="U112" s="124" t="s">
        <v>162</v>
      </c>
      <c r="Z112" s="2" t="s">
        <v>163</v>
      </c>
      <c r="AA112" s="124" t="s">
        <v>164</v>
      </c>
    </row>
    <row r="113" spans="2:27" ht="21" customHeight="1" x14ac:dyDescent="0.35">
      <c r="D113" s="2">
        <v>2012</v>
      </c>
      <c r="I113" s="2" t="s">
        <v>165</v>
      </c>
      <c r="N113" s="37"/>
      <c r="Q113" s="124" t="s">
        <v>166</v>
      </c>
      <c r="U113" s="124" t="s">
        <v>167</v>
      </c>
      <c r="Z113" s="2" t="s">
        <v>168</v>
      </c>
      <c r="AA113" s="124" t="s">
        <v>169</v>
      </c>
    </row>
    <row r="114" spans="2:27" x14ac:dyDescent="0.35">
      <c r="I114" s="2" t="s">
        <v>170</v>
      </c>
      <c r="Q114" s="124" t="s">
        <v>171</v>
      </c>
      <c r="Z114" s="123" t="s">
        <v>172</v>
      </c>
      <c r="AA114" s="124" t="s">
        <v>173</v>
      </c>
    </row>
    <row r="115" spans="2:27" x14ac:dyDescent="0.35">
      <c r="Q115" s="79" t="s">
        <v>174</v>
      </c>
      <c r="Z115" s="2" t="s">
        <v>175</v>
      </c>
      <c r="AA115" s="2" t="s">
        <v>176</v>
      </c>
    </row>
    <row r="116" spans="2:27" ht="25.5" customHeight="1" x14ac:dyDescent="0.4">
      <c r="B116" s="4" t="s">
        <v>4</v>
      </c>
      <c r="G116" s="81" t="s">
        <v>4</v>
      </c>
      <c r="L116" s="102" t="s">
        <v>4</v>
      </c>
      <c r="Q116" s="79" t="s">
        <v>177</v>
      </c>
      <c r="Z116" s="2" t="s">
        <v>178</v>
      </c>
      <c r="AA116" s="2" t="s">
        <v>179</v>
      </c>
    </row>
    <row r="117" spans="2:27" ht="18" customHeight="1" x14ac:dyDescent="0.35">
      <c r="B117" s="2" t="s">
        <v>180</v>
      </c>
      <c r="G117" s="79" t="s">
        <v>181</v>
      </c>
      <c r="L117" s="102" t="s">
        <v>182</v>
      </c>
      <c r="Q117" s="2" t="s">
        <v>183</v>
      </c>
      <c r="Z117" s="2" t="s">
        <v>184</v>
      </c>
      <c r="AA117" s="2" t="s">
        <v>185</v>
      </c>
    </row>
    <row r="118" spans="2:27" x14ac:dyDescent="0.35">
      <c r="B118" s="2" t="s">
        <v>186</v>
      </c>
      <c r="G118" s="79" t="s">
        <v>187</v>
      </c>
      <c r="L118" s="79" t="s">
        <v>188</v>
      </c>
      <c r="Q118" s="2" t="s">
        <v>189</v>
      </c>
      <c r="Z118" s="2" t="s">
        <v>190</v>
      </c>
      <c r="AA118" s="123" t="s">
        <v>191</v>
      </c>
    </row>
    <row r="119" spans="2:27" ht="22.5" customHeight="1" x14ac:dyDescent="0.4">
      <c r="B119" s="2" t="s">
        <v>192</v>
      </c>
      <c r="G119" s="143" t="s">
        <v>193</v>
      </c>
      <c r="L119" s="81" t="s">
        <v>4</v>
      </c>
      <c r="Q119" s="2" t="s">
        <v>194</v>
      </c>
      <c r="Z119" s="79" t="s">
        <v>195</v>
      </c>
      <c r="AA119" s="2" t="s">
        <v>196</v>
      </c>
    </row>
    <row r="120" spans="2:27" x14ac:dyDescent="0.35">
      <c r="G120" s="79" t="s">
        <v>182</v>
      </c>
      <c r="L120" s="79" t="s">
        <v>197</v>
      </c>
      <c r="Q120" s="123" t="s">
        <v>198</v>
      </c>
      <c r="Z120" s="79" t="s">
        <v>199</v>
      </c>
      <c r="AA120" s="2" t="s">
        <v>200</v>
      </c>
    </row>
    <row r="121" spans="2:27" x14ac:dyDescent="0.35">
      <c r="Q121" s="2" t="s">
        <v>201</v>
      </c>
      <c r="Z121" s="79" t="s">
        <v>182</v>
      </c>
      <c r="AA121" s="2" t="s">
        <v>202</v>
      </c>
    </row>
    <row r="122" spans="2:27" ht="24" customHeight="1" x14ac:dyDescent="0.4">
      <c r="B122" s="79" t="s">
        <v>4</v>
      </c>
      <c r="I122" s="102" t="s">
        <v>4</v>
      </c>
      <c r="L122" s="81" t="s">
        <v>4</v>
      </c>
      <c r="P122" s="79" t="s">
        <v>4</v>
      </c>
      <c r="Q122" s="2"/>
      <c r="AA122" s="2" t="s">
        <v>203</v>
      </c>
    </row>
    <row r="123" spans="2:27" ht="16.5" customHeight="1" x14ac:dyDescent="0.35">
      <c r="B123" s="79" t="s">
        <v>204</v>
      </c>
      <c r="I123" s="102" t="s">
        <v>205</v>
      </c>
      <c r="L123" s="79" t="s">
        <v>206</v>
      </c>
      <c r="P123" s="79" t="s">
        <v>207</v>
      </c>
      <c r="AA123" s="2" t="s">
        <v>208</v>
      </c>
    </row>
    <row r="124" spans="2:27" ht="19.5" customHeight="1" x14ac:dyDescent="0.35">
      <c r="B124" s="79" t="s">
        <v>209</v>
      </c>
      <c r="I124" s="102" t="s">
        <v>210</v>
      </c>
      <c r="L124" s="79" t="s">
        <v>211</v>
      </c>
      <c r="P124" s="79" t="s">
        <v>212</v>
      </c>
      <c r="AA124" s="2" t="s">
        <v>213</v>
      </c>
    </row>
    <row r="125" spans="2:27" x14ac:dyDescent="0.35">
      <c r="B125" s="79" t="s">
        <v>214</v>
      </c>
      <c r="I125" s="79" t="s">
        <v>182</v>
      </c>
      <c r="P125" s="79" t="s">
        <v>215</v>
      </c>
      <c r="AA125" s="2" t="s">
        <v>216</v>
      </c>
    </row>
    <row r="126" spans="2:27" x14ac:dyDescent="0.35">
      <c r="B126" s="79" t="s">
        <v>217</v>
      </c>
      <c r="P126" s="79" t="s">
        <v>218</v>
      </c>
      <c r="AA126" s="2"/>
    </row>
    <row r="127" spans="2:27" x14ac:dyDescent="0.35">
      <c r="P127" s="79" t="s">
        <v>219</v>
      </c>
      <c r="AA127" s="2"/>
    </row>
    <row r="128" spans="2:27" x14ac:dyDescent="0.35">
      <c r="AA128" s="2"/>
    </row>
    <row r="129" spans="2:27" x14ac:dyDescent="0.35">
      <c r="B129" s="79" t="s">
        <v>4</v>
      </c>
      <c r="AA129" s="2"/>
    </row>
    <row r="130" spans="2:27" x14ac:dyDescent="0.35">
      <c r="B130" s="79" t="s">
        <v>220</v>
      </c>
      <c r="AA130" s="2"/>
    </row>
    <row r="131" spans="2:27" x14ac:dyDescent="0.35">
      <c r="B131" s="79" t="s">
        <v>221</v>
      </c>
      <c r="AA131" s="2"/>
    </row>
    <row r="132" spans="2:27" x14ac:dyDescent="0.35">
      <c r="B132" s="79" t="s">
        <v>222</v>
      </c>
      <c r="AA132" s="2"/>
    </row>
    <row r="133" spans="2:27" x14ac:dyDescent="0.35">
      <c r="AA133" s="2"/>
    </row>
    <row r="134" spans="2:27" x14ac:dyDescent="0.35">
      <c r="AA134" s="2"/>
    </row>
    <row r="135" spans="2:27" x14ac:dyDescent="0.35">
      <c r="AA135" s="2"/>
    </row>
    <row r="136" spans="2:27" x14ac:dyDescent="0.35">
      <c r="AA136" s="2"/>
    </row>
    <row r="137" spans="2:27" x14ac:dyDescent="0.35">
      <c r="AA137" s="2"/>
    </row>
    <row r="138" spans="2:27" x14ac:dyDescent="0.35">
      <c r="AA138" s="2"/>
    </row>
    <row r="139" spans="2:27" x14ac:dyDescent="0.35">
      <c r="AA139" s="2"/>
    </row>
    <row r="140" spans="2:27" x14ac:dyDescent="0.35">
      <c r="AA140" s="2"/>
    </row>
    <row r="141" spans="2:27" x14ac:dyDescent="0.35">
      <c r="AA141" s="2"/>
    </row>
  </sheetData>
  <sheetProtection formatCells="0" formatColumns="0" formatRows="0" insertRows="0" deleteRows="0"/>
  <mergeCells count="336">
    <mergeCell ref="B31:D31"/>
    <mergeCell ref="E31:G31"/>
    <mergeCell ref="H31:J31"/>
    <mergeCell ref="K31:M31"/>
    <mergeCell ref="N31:P31"/>
    <mergeCell ref="Q31:S31"/>
    <mergeCell ref="T31:V31"/>
    <mergeCell ref="W31:Y31"/>
    <mergeCell ref="B26:D26"/>
    <mergeCell ref="E26:G26"/>
    <mergeCell ref="H26:J26"/>
    <mergeCell ref="K26:M26"/>
    <mergeCell ref="N26:P26"/>
    <mergeCell ref="Q26:S26"/>
    <mergeCell ref="T26:V26"/>
    <mergeCell ref="W26:Y26"/>
    <mergeCell ref="B27:D27"/>
    <mergeCell ref="E27:G27"/>
    <mergeCell ref="H27:J27"/>
    <mergeCell ref="K27:M27"/>
    <mergeCell ref="N27:P27"/>
    <mergeCell ref="Q27:S27"/>
    <mergeCell ref="T27:V27"/>
    <mergeCell ref="W27:Y27"/>
    <mergeCell ref="T40:V40"/>
    <mergeCell ref="W40:Y40"/>
    <mergeCell ref="B40:D40"/>
    <mergeCell ref="E40:G40"/>
    <mergeCell ref="H40:J40"/>
    <mergeCell ref="K40:M40"/>
    <mergeCell ref="N40:P40"/>
    <mergeCell ref="Q40:S40"/>
    <mergeCell ref="B28:D28"/>
    <mergeCell ref="E28:G28"/>
    <mergeCell ref="H28:J28"/>
    <mergeCell ref="K28:M28"/>
    <mergeCell ref="N28:P28"/>
    <mergeCell ref="Q28:S28"/>
    <mergeCell ref="T28:V28"/>
    <mergeCell ref="W28:Y28"/>
    <mergeCell ref="B29:D29"/>
    <mergeCell ref="E29:G29"/>
    <mergeCell ref="H29:J29"/>
    <mergeCell ref="K29:M29"/>
    <mergeCell ref="N29:P29"/>
    <mergeCell ref="Q29:S29"/>
    <mergeCell ref="T29:V29"/>
    <mergeCell ref="W29:Y29"/>
    <mergeCell ref="B97:I97"/>
    <mergeCell ref="J97:P97"/>
    <mergeCell ref="Q97:X97"/>
    <mergeCell ref="Y97:AA97"/>
    <mergeCell ref="B95:I95"/>
    <mergeCell ref="J95:P95"/>
    <mergeCell ref="Q95:X95"/>
    <mergeCell ref="Y95:AA95"/>
    <mergeCell ref="B96:I96"/>
    <mergeCell ref="J96:P96"/>
    <mergeCell ref="Q96:X96"/>
    <mergeCell ref="Y96:AA96"/>
    <mergeCell ref="A91:AA92"/>
    <mergeCell ref="B93:I93"/>
    <mergeCell ref="J93:P93"/>
    <mergeCell ref="Q93:X93"/>
    <mergeCell ref="Y93:AA93"/>
    <mergeCell ref="B94:I94"/>
    <mergeCell ref="J94:P94"/>
    <mergeCell ref="Q94:X94"/>
    <mergeCell ref="B86:I86"/>
    <mergeCell ref="J86:P86"/>
    <mergeCell ref="Q86:U86"/>
    <mergeCell ref="V86:Y86"/>
    <mergeCell ref="B87:I87"/>
    <mergeCell ref="J87:P87"/>
    <mergeCell ref="Q87:U87"/>
    <mergeCell ref="V87:Y87"/>
    <mergeCell ref="Y94:AA94"/>
    <mergeCell ref="B88:I88"/>
    <mergeCell ref="J88:P88"/>
    <mergeCell ref="Q88:U88"/>
    <mergeCell ref="V88:Y88"/>
    <mergeCell ref="B89:I89"/>
    <mergeCell ref="J89:P89"/>
    <mergeCell ref="Q89:U89"/>
    <mergeCell ref="V89:Y89"/>
    <mergeCell ref="A79:E79"/>
    <mergeCell ref="F79:N79"/>
    <mergeCell ref="O79:Y79"/>
    <mergeCell ref="Z79:AA79"/>
    <mergeCell ref="A83:AA84"/>
    <mergeCell ref="B85:I85"/>
    <mergeCell ref="J85:P85"/>
    <mergeCell ref="Q85:U85"/>
    <mergeCell ref="V85:Y85"/>
    <mergeCell ref="A76:E76"/>
    <mergeCell ref="F76:N76"/>
    <mergeCell ref="O76:Y76"/>
    <mergeCell ref="Z76:AA76"/>
    <mergeCell ref="A77:E77"/>
    <mergeCell ref="F77:N77"/>
    <mergeCell ref="O77:Y77"/>
    <mergeCell ref="Z77:AA77"/>
    <mergeCell ref="A78:E78"/>
    <mergeCell ref="F78:N78"/>
    <mergeCell ref="O78:Y78"/>
    <mergeCell ref="Z78:AA78"/>
    <mergeCell ref="A71:B71"/>
    <mergeCell ref="C71:G71"/>
    <mergeCell ref="H71:N71"/>
    <mergeCell ref="O71:S71"/>
    <mergeCell ref="T71:X71"/>
    <mergeCell ref="Y71:Z71"/>
    <mergeCell ref="A75:E75"/>
    <mergeCell ref="F75:N75"/>
    <mergeCell ref="O75:Y75"/>
    <mergeCell ref="Z75:AA75"/>
    <mergeCell ref="T68:X68"/>
    <mergeCell ref="Y68:Z68"/>
    <mergeCell ref="A69:B69"/>
    <mergeCell ref="C69:G69"/>
    <mergeCell ref="H69:N69"/>
    <mergeCell ref="O69:S69"/>
    <mergeCell ref="T69:X69"/>
    <mergeCell ref="Y69:Z69"/>
    <mergeCell ref="A70:B70"/>
    <mergeCell ref="C70:G70"/>
    <mergeCell ref="H70:N70"/>
    <mergeCell ref="O70:S70"/>
    <mergeCell ref="T70:X70"/>
    <mergeCell ref="Y70:Z70"/>
    <mergeCell ref="A63:E63"/>
    <mergeCell ref="F63:I63"/>
    <mergeCell ref="A68:B68"/>
    <mergeCell ref="C68:G68"/>
    <mergeCell ref="H68:N68"/>
    <mergeCell ref="O68:S68"/>
    <mergeCell ref="A67:B67"/>
    <mergeCell ref="C67:G67"/>
    <mergeCell ref="H67:N67"/>
    <mergeCell ref="O67:S67"/>
    <mergeCell ref="W61:Y61"/>
    <mergeCell ref="Z61:AA61"/>
    <mergeCell ref="W62:Y62"/>
    <mergeCell ref="Z62:AA62"/>
    <mergeCell ref="W63:Y63"/>
    <mergeCell ref="Z63:AA63"/>
    <mergeCell ref="T67:X67"/>
    <mergeCell ref="Y67:Z67"/>
    <mergeCell ref="J63:L63"/>
    <mergeCell ref="M63:N63"/>
    <mergeCell ref="O63:R63"/>
    <mergeCell ref="S63:V63"/>
    <mergeCell ref="B61:E61"/>
    <mergeCell ref="F61:I61"/>
    <mergeCell ref="J61:L61"/>
    <mergeCell ref="M61:N61"/>
    <mergeCell ref="O61:R61"/>
    <mergeCell ref="S61:V61"/>
    <mergeCell ref="B62:E62"/>
    <mergeCell ref="F62:I62"/>
    <mergeCell ref="J62:L62"/>
    <mergeCell ref="M62:N62"/>
    <mergeCell ref="O62:R62"/>
    <mergeCell ref="S62:V62"/>
    <mergeCell ref="B59:E59"/>
    <mergeCell ref="F59:I59"/>
    <mergeCell ref="J59:L59"/>
    <mergeCell ref="M59:N59"/>
    <mergeCell ref="O59:R59"/>
    <mergeCell ref="S59:V59"/>
    <mergeCell ref="W59:Y59"/>
    <mergeCell ref="Z59:AA59"/>
    <mergeCell ref="B60:E60"/>
    <mergeCell ref="F60:I60"/>
    <mergeCell ref="J60:L60"/>
    <mergeCell ref="M60:N60"/>
    <mergeCell ref="O60:R60"/>
    <mergeCell ref="S60:V60"/>
    <mergeCell ref="W60:Y60"/>
    <mergeCell ref="Z60:AA60"/>
    <mergeCell ref="A57:A58"/>
    <mergeCell ref="B57:N57"/>
    <mergeCell ref="O57:R58"/>
    <mergeCell ref="S57:V58"/>
    <mergeCell ref="W57:Y58"/>
    <mergeCell ref="Z57:AA58"/>
    <mergeCell ref="B58:E58"/>
    <mergeCell ref="F58:I58"/>
    <mergeCell ref="J58:L58"/>
    <mergeCell ref="M58:N58"/>
    <mergeCell ref="B51:J51"/>
    <mergeCell ref="K51:S51"/>
    <mergeCell ref="T51:Y51"/>
    <mergeCell ref="Z51:AA51"/>
    <mergeCell ref="B52:J52"/>
    <mergeCell ref="K52:S52"/>
    <mergeCell ref="T52:Y52"/>
    <mergeCell ref="Z52:AA52"/>
    <mergeCell ref="B53:J53"/>
    <mergeCell ref="K53:S53"/>
    <mergeCell ref="T53:Y53"/>
    <mergeCell ref="Z53:AA53"/>
    <mergeCell ref="A48:A49"/>
    <mergeCell ref="B48:AA48"/>
    <mergeCell ref="B49:J49"/>
    <mergeCell ref="K49:S49"/>
    <mergeCell ref="T49:Y49"/>
    <mergeCell ref="Z49:AA49"/>
    <mergeCell ref="B50:J50"/>
    <mergeCell ref="K50:S50"/>
    <mergeCell ref="T50:Y50"/>
    <mergeCell ref="Z50:AA50"/>
    <mergeCell ref="B43:D43"/>
    <mergeCell ref="E43:G43"/>
    <mergeCell ref="H43:J43"/>
    <mergeCell ref="K43:M43"/>
    <mergeCell ref="N43:P43"/>
    <mergeCell ref="Q43:S43"/>
    <mergeCell ref="T43:V43"/>
    <mergeCell ref="W43:Y43"/>
    <mergeCell ref="A44:V44"/>
    <mergeCell ref="W44:Y44"/>
    <mergeCell ref="B41:D41"/>
    <mergeCell ref="E41:G41"/>
    <mergeCell ref="H41:J41"/>
    <mergeCell ref="K41:M41"/>
    <mergeCell ref="N41:P41"/>
    <mergeCell ref="Q41:S41"/>
    <mergeCell ref="T41:V41"/>
    <mergeCell ref="W41:Y41"/>
    <mergeCell ref="B42:D42"/>
    <mergeCell ref="E42:G42"/>
    <mergeCell ref="H42:J42"/>
    <mergeCell ref="K42:M42"/>
    <mergeCell ref="N42:P42"/>
    <mergeCell ref="Q42:S42"/>
    <mergeCell ref="T42:V42"/>
    <mergeCell ref="W42:Y42"/>
    <mergeCell ref="AA37:AA38"/>
    <mergeCell ref="W38:Y38"/>
    <mergeCell ref="B39:D39"/>
    <mergeCell ref="E39:G39"/>
    <mergeCell ref="H39:J39"/>
    <mergeCell ref="K39:M39"/>
    <mergeCell ref="N39:P39"/>
    <mergeCell ref="Q39:S39"/>
    <mergeCell ref="T39:V39"/>
    <mergeCell ref="W39:Y39"/>
    <mergeCell ref="A37:A38"/>
    <mergeCell ref="B37:D38"/>
    <mergeCell ref="E37:G38"/>
    <mergeCell ref="H37:J38"/>
    <mergeCell ref="K37:M38"/>
    <mergeCell ref="N37:P38"/>
    <mergeCell ref="Q37:S38"/>
    <mergeCell ref="T37:V38"/>
    <mergeCell ref="W37:Z37"/>
    <mergeCell ref="B33:D33"/>
    <mergeCell ref="E33:G33"/>
    <mergeCell ref="H33:J33"/>
    <mergeCell ref="K33:M33"/>
    <mergeCell ref="N33:P33"/>
    <mergeCell ref="Q33:S33"/>
    <mergeCell ref="T33:V33"/>
    <mergeCell ref="W33:Y33"/>
    <mergeCell ref="A34:Y34"/>
    <mergeCell ref="B25:D25"/>
    <mergeCell ref="E25:G25"/>
    <mergeCell ref="H25:J25"/>
    <mergeCell ref="K25:M25"/>
    <mergeCell ref="N25:P25"/>
    <mergeCell ref="Q25:S25"/>
    <mergeCell ref="T25:V25"/>
    <mergeCell ref="W25:Y25"/>
    <mergeCell ref="B32:D32"/>
    <mergeCell ref="E32:G32"/>
    <mergeCell ref="H32:J32"/>
    <mergeCell ref="K32:M32"/>
    <mergeCell ref="N32:P32"/>
    <mergeCell ref="Q32:S32"/>
    <mergeCell ref="T32:V32"/>
    <mergeCell ref="W32:Y32"/>
    <mergeCell ref="B30:D30"/>
    <mergeCell ref="E30:G30"/>
    <mergeCell ref="H30:J30"/>
    <mergeCell ref="K30:M30"/>
    <mergeCell ref="N30:P30"/>
    <mergeCell ref="Q30:S30"/>
    <mergeCell ref="T30:V30"/>
    <mergeCell ref="W30:Y30"/>
    <mergeCell ref="Z22:AA22"/>
    <mergeCell ref="B24:D24"/>
    <mergeCell ref="E24:G24"/>
    <mergeCell ref="H24:J24"/>
    <mergeCell ref="K24:M24"/>
    <mergeCell ref="N24:P24"/>
    <mergeCell ref="Q24:S24"/>
    <mergeCell ref="T24:V24"/>
    <mergeCell ref="W24:Y24"/>
    <mergeCell ref="B8:D8"/>
    <mergeCell ref="E8:G8"/>
    <mergeCell ref="H8:J8"/>
    <mergeCell ref="K8:M8"/>
    <mergeCell ref="N8:P8"/>
    <mergeCell ref="Q8:S8"/>
    <mergeCell ref="T8:V8"/>
    <mergeCell ref="W8:Y8"/>
    <mergeCell ref="A22:A23"/>
    <mergeCell ref="B22:D23"/>
    <mergeCell ref="E22:G23"/>
    <mergeCell ref="H22:J23"/>
    <mergeCell ref="K22:M23"/>
    <mergeCell ref="N22:P23"/>
    <mergeCell ref="Q22:S23"/>
    <mergeCell ref="T22:V23"/>
    <mergeCell ref="W22:Y23"/>
    <mergeCell ref="A1:AA1"/>
    <mergeCell ref="A5:A7"/>
    <mergeCell ref="B5:D5"/>
    <mergeCell ref="E5:G5"/>
    <mergeCell ref="H5:J5"/>
    <mergeCell ref="K5:M5"/>
    <mergeCell ref="N5:P5"/>
    <mergeCell ref="Q5:S5"/>
    <mergeCell ref="T5:V5"/>
    <mergeCell ref="W5:Y5"/>
    <mergeCell ref="Z5:Z7"/>
    <mergeCell ref="AA5:AA7"/>
    <mergeCell ref="B6:D6"/>
    <mergeCell ref="E6:G6"/>
    <mergeCell ref="H6:J6"/>
    <mergeCell ref="K6:M6"/>
    <mergeCell ref="N6:P6"/>
    <mergeCell ref="Q6:S6"/>
    <mergeCell ref="T6:V6"/>
    <mergeCell ref="W6:Y6"/>
  </mergeCells>
  <dataValidations count="1">
    <dataValidation type="list" allowBlank="1" showInputMessage="1" showErrorMessage="1" sqref="K25:P33 T25:Y33 B5:Y6 B40:G43 B25:G33 H69:Z71 Z77:AB79 Y94:AA94 Y95:AB97 AA87:AB90 B87:I90 B94:I97" xr:uid="{1AC83BD5-81B4-408A-8BF1-40623EEE98A9}"/>
  </dataValidations>
  <pageMargins left="0.31496062992125984" right="0.31496062992125984" top="0.55118110236220474" bottom="0.55118110236220474" header="0.31496062992125984" footer="0.31496062992125984"/>
  <pageSetup paperSize="9" scale="93" orientation="landscape" r:id="rId1"/>
  <rowBreaks count="2" manualBreakCount="2">
    <brk id="34" max="26" man="1"/>
    <brk id="80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7EF7-0FF9-4E42-BBC0-9D7AB40A43C0}">
  <dimension ref="A1:N63"/>
  <sheetViews>
    <sheetView view="pageBreakPreview" topLeftCell="A24" zoomScaleNormal="100" zoomScaleSheetLayoutView="100" workbookViewId="0">
      <selection activeCell="F71" sqref="F71:P74"/>
    </sheetView>
  </sheetViews>
  <sheetFormatPr defaultColWidth="9.1796875" defaultRowHeight="15.5" x14ac:dyDescent="0.35"/>
  <cols>
    <col min="1" max="1" width="6.54296875" style="2" customWidth="1"/>
    <col min="2" max="2" width="10.81640625" style="2" customWidth="1"/>
    <col min="3" max="3" width="9.1796875" style="2"/>
    <col min="4" max="4" width="10.81640625" style="2" customWidth="1"/>
    <col min="5" max="5" width="11.81640625" style="2" customWidth="1"/>
    <col min="6" max="6" width="10.1796875" style="2" customWidth="1"/>
    <col min="7" max="7" width="15.54296875" style="2" customWidth="1"/>
    <col min="8" max="9" width="13.1796875" style="2" customWidth="1"/>
    <col min="10" max="10" width="12.1796875" style="2" customWidth="1"/>
    <col min="11" max="11" width="13.453125" style="2" customWidth="1"/>
    <col min="12" max="13" width="9.1796875" style="2"/>
    <col min="14" max="14" width="12.81640625" style="2" customWidth="1"/>
    <col min="15" max="16" width="9.1796875" style="2" customWidth="1"/>
    <col min="17" max="16384" width="9.1796875" style="2"/>
  </cols>
  <sheetData>
    <row r="1" spans="1:14" ht="19.5" customHeight="1" thickBot="1" x14ac:dyDescent="0.4">
      <c r="A1" s="397" t="s">
        <v>223</v>
      </c>
      <c r="B1" s="398"/>
      <c r="C1" s="398"/>
      <c r="D1" s="398"/>
      <c r="E1" s="398"/>
      <c r="F1" s="398"/>
      <c r="G1" s="398"/>
      <c r="H1" s="398"/>
      <c r="I1" s="398"/>
      <c r="J1" s="398"/>
      <c r="K1" s="399"/>
      <c r="L1" s="15"/>
      <c r="M1" s="15"/>
      <c r="N1" s="15"/>
    </row>
    <row r="3" spans="1:14" s="4" customFormat="1" ht="18" x14ac:dyDescent="0.4">
      <c r="A3" s="1" t="s">
        <v>224</v>
      </c>
    </row>
    <row r="4" spans="1:14" ht="16" thickBot="1" x14ac:dyDescent="0.4"/>
    <row r="5" spans="1:14" ht="48" customHeight="1" x14ac:dyDescent="0.35">
      <c r="A5" s="19" t="s">
        <v>225</v>
      </c>
      <c r="B5" s="16" t="s">
        <v>226</v>
      </c>
      <c r="C5" s="17" t="s">
        <v>227</v>
      </c>
      <c r="D5" s="17" t="s">
        <v>228</v>
      </c>
      <c r="E5" s="16" t="s">
        <v>229</v>
      </c>
      <c r="F5" s="16" t="s">
        <v>230</v>
      </c>
      <c r="G5" s="400" t="s">
        <v>231</v>
      </c>
      <c r="H5" s="400"/>
      <c r="I5" s="17" t="s">
        <v>232</v>
      </c>
      <c r="J5" s="16" t="s">
        <v>233</v>
      </c>
      <c r="K5" s="20" t="s">
        <v>234</v>
      </c>
    </row>
    <row r="6" spans="1:14" x14ac:dyDescent="0.35">
      <c r="A6" s="5" t="s">
        <v>81</v>
      </c>
      <c r="B6" s="6" t="s">
        <v>82</v>
      </c>
      <c r="C6" s="6" t="s">
        <v>83</v>
      </c>
      <c r="D6" s="6" t="s">
        <v>84</v>
      </c>
      <c r="E6" s="6" t="s">
        <v>85</v>
      </c>
      <c r="F6" s="6" t="s">
        <v>86</v>
      </c>
      <c r="G6" s="401" t="s">
        <v>87</v>
      </c>
      <c r="H6" s="401"/>
      <c r="I6" s="6" t="s">
        <v>88</v>
      </c>
      <c r="J6" s="6" t="s">
        <v>89</v>
      </c>
      <c r="K6" s="7" t="s">
        <v>90</v>
      </c>
    </row>
    <row r="7" spans="1:14" ht="16.5" customHeight="1" x14ac:dyDescent="0.35">
      <c r="A7" s="52"/>
      <c r="B7" s="53"/>
      <c r="C7" s="53"/>
      <c r="D7" s="53"/>
      <c r="E7" s="53"/>
      <c r="F7" s="68">
        <f>C7*E7</f>
        <v>0</v>
      </c>
      <c r="G7" s="266"/>
      <c r="H7" s="266"/>
      <c r="I7" s="54"/>
      <c r="J7" s="54"/>
      <c r="K7" s="55"/>
    </row>
    <row r="8" spans="1:14" x14ac:dyDescent="0.35">
      <c r="A8" s="52"/>
      <c r="B8" s="53"/>
      <c r="C8" s="53"/>
      <c r="D8" s="53"/>
      <c r="E8" s="53"/>
      <c r="F8" s="68">
        <f>C8*E8</f>
        <v>0</v>
      </c>
      <c r="G8" s="404"/>
      <c r="H8" s="405"/>
      <c r="I8" s="54"/>
      <c r="J8" s="54"/>
      <c r="K8" s="55"/>
    </row>
    <row r="9" spans="1:14" x14ac:dyDescent="0.35">
      <c r="A9" s="52"/>
      <c r="B9" s="53"/>
      <c r="C9" s="53"/>
      <c r="D9" s="53"/>
      <c r="E9" s="53"/>
      <c r="F9" s="68">
        <f>C9*E9</f>
        <v>0</v>
      </c>
      <c r="G9" s="266"/>
      <c r="H9" s="266"/>
      <c r="I9" s="54"/>
      <c r="J9" s="54"/>
      <c r="K9" s="55"/>
    </row>
    <row r="10" spans="1:14" ht="16" thickBot="1" x14ac:dyDescent="0.4">
      <c r="A10" s="406" t="s">
        <v>105</v>
      </c>
      <c r="B10" s="407"/>
      <c r="C10" s="407"/>
      <c r="D10" s="407"/>
      <c r="E10" s="407"/>
      <c r="F10" s="26">
        <f>SUM(F7:F9)</f>
        <v>0</v>
      </c>
      <c r="G10" s="408" t="s">
        <v>130</v>
      </c>
      <c r="H10" s="408"/>
      <c r="I10" s="408"/>
      <c r="J10" s="408"/>
      <c r="K10" s="409"/>
    </row>
    <row r="12" spans="1:14" s="4" customFormat="1" ht="18" x14ac:dyDescent="0.4">
      <c r="A12" s="1" t="s">
        <v>235</v>
      </c>
    </row>
    <row r="13" spans="1:14" ht="7.5" customHeight="1" thickBot="1" x14ac:dyDescent="0.4"/>
    <row r="14" spans="1:14" ht="39" x14ac:dyDescent="0.35">
      <c r="A14" s="11" t="s">
        <v>236</v>
      </c>
      <c r="B14" s="402" t="s">
        <v>237</v>
      </c>
      <c r="C14" s="402"/>
      <c r="D14" s="402"/>
      <c r="E14" s="402"/>
      <c r="F14" s="402"/>
      <c r="G14" s="16" t="s">
        <v>238</v>
      </c>
      <c r="H14" s="16" t="s">
        <v>239</v>
      </c>
      <c r="I14" s="16" t="s">
        <v>240</v>
      </c>
      <c r="J14" s="17" t="s">
        <v>241</v>
      </c>
      <c r="K14" s="21" t="s">
        <v>242</v>
      </c>
    </row>
    <row r="15" spans="1:14" x14ac:dyDescent="0.35">
      <c r="A15" s="12" t="s">
        <v>81</v>
      </c>
      <c r="B15" s="403" t="s">
        <v>82</v>
      </c>
      <c r="C15" s="403"/>
      <c r="D15" s="403"/>
      <c r="E15" s="403"/>
      <c r="F15" s="403"/>
      <c r="G15" s="64" t="s">
        <v>83</v>
      </c>
      <c r="H15" s="64" t="s">
        <v>84</v>
      </c>
      <c r="I15" s="65" t="s">
        <v>243</v>
      </c>
      <c r="J15" s="66" t="s">
        <v>86</v>
      </c>
      <c r="K15" s="67" t="s">
        <v>87</v>
      </c>
    </row>
    <row r="16" spans="1:14" x14ac:dyDescent="0.35">
      <c r="A16" s="9" t="s">
        <v>244</v>
      </c>
      <c r="B16" s="382" t="s">
        <v>245</v>
      </c>
      <c r="C16" s="382"/>
      <c r="D16" s="382"/>
      <c r="E16" s="382"/>
      <c r="F16" s="382"/>
      <c r="G16" s="34">
        <f>G17+G18+G20+G22+G23+G24+G25+G26+G27+G28</f>
        <v>0</v>
      </c>
      <c r="H16" s="34">
        <f>H17+H18+H20+H22+H23+H24+H25+H26+H27+H28</f>
        <v>0</v>
      </c>
      <c r="I16" s="60">
        <f>H16-G16</f>
        <v>0</v>
      </c>
      <c r="J16" s="61">
        <f>IF(H16=0,0,H16/G16)</f>
        <v>0</v>
      </c>
      <c r="K16" s="27" t="str">
        <f>IF(ABS(I16)&gt;ABS($G$33),"!!!","OK")</f>
        <v>OK</v>
      </c>
      <c r="N16" s="2" t="str">
        <f>IFERROR(G22/G16,"")</f>
        <v/>
      </c>
    </row>
    <row r="17" spans="1:14" x14ac:dyDescent="0.35">
      <c r="A17" s="9" t="s">
        <v>156</v>
      </c>
      <c r="B17" s="382" t="s">
        <v>246</v>
      </c>
      <c r="C17" s="382"/>
      <c r="D17" s="382"/>
      <c r="E17" s="382"/>
      <c r="F17" s="382"/>
      <c r="G17" s="30"/>
      <c r="H17" s="30"/>
      <c r="I17" s="62" t="s">
        <v>130</v>
      </c>
      <c r="J17" s="63" t="s">
        <v>130</v>
      </c>
      <c r="K17" s="27" t="s">
        <v>130</v>
      </c>
    </row>
    <row r="18" spans="1:14" x14ac:dyDescent="0.35">
      <c r="A18" s="9" t="s">
        <v>161</v>
      </c>
      <c r="B18" s="382" t="s">
        <v>247</v>
      </c>
      <c r="C18" s="382"/>
      <c r="D18" s="382"/>
      <c r="E18" s="382"/>
      <c r="F18" s="382"/>
      <c r="G18" s="30"/>
      <c r="H18" s="30"/>
      <c r="I18" s="62">
        <f>H18-G18</f>
        <v>0</v>
      </c>
      <c r="J18" s="63">
        <f>IF(H18=0,0,H18/G18)</f>
        <v>0</v>
      </c>
      <c r="K18" s="27" t="str">
        <f>IF(ABS(I18)&gt;ABS($G$33),"!!!","OK")</f>
        <v>OK</v>
      </c>
      <c r="N18" s="2">
        <f>IF(B35=N35,(IFERROR(G22/G16,0)),0)+IF(B35=N36,(IFERROR(G22/G16,0)),0)+IF(B35=N34,(IFERROR(G18+G20+G22/G16,0)),0)</f>
        <v>0</v>
      </c>
    </row>
    <row r="19" spans="1:14" x14ac:dyDescent="0.35">
      <c r="A19" s="9"/>
      <c r="B19" s="382" t="s">
        <v>248</v>
      </c>
      <c r="C19" s="382"/>
      <c r="D19" s="382"/>
      <c r="E19" s="382"/>
      <c r="F19" s="382"/>
      <c r="G19" s="30"/>
      <c r="H19" s="30"/>
      <c r="I19" s="62" t="s">
        <v>130</v>
      </c>
      <c r="J19" s="63" t="s">
        <v>130</v>
      </c>
      <c r="K19" s="27" t="s">
        <v>130</v>
      </c>
    </row>
    <row r="20" spans="1:14" x14ac:dyDescent="0.35">
      <c r="A20" s="9" t="s">
        <v>166</v>
      </c>
      <c r="B20" s="382" t="s">
        <v>249</v>
      </c>
      <c r="C20" s="382"/>
      <c r="D20" s="382"/>
      <c r="E20" s="382"/>
      <c r="F20" s="382"/>
      <c r="G20" s="30"/>
      <c r="H20" s="30"/>
      <c r="I20" s="62">
        <f>H20-G20</f>
        <v>0</v>
      </c>
      <c r="J20" s="63">
        <f>IF(H20=0,0,H20/G20)</f>
        <v>0</v>
      </c>
      <c r="K20" s="27" t="str">
        <f>IF(ABS(I20)&gt;ABS($G$33),"!!!","OK")</f>
        <v>OK</v>
      </c>
    </row>
    <row r="21" spans="1:14" x14ac:dyDescent="0.35">
      <c r="A21" s="9"/>
      <c r="B21" s="382" t="s">
        <v>250</v>
      </c>
      <c r="C21" s="382"/>
      <c r="D21" s="382"/>
      <c r="E21" s="382"/>
      <c r="F21" s="382"/>
      <c r="G21" s="30"/>
      <c r="H21" s="30"/>
      <c r="I21" s="62" t="s">
        <v>130</v>
      </c>
      <c r="J21" s="63" t="s">
        <v>130</v>
      </c>
      <c r="K21" s="27" t="s">
        <v>130</v>
      </c>
    </row>
    <row r="22" spans="1:14" x14ac:dyDescent="0.35">
      <c r="A22" s="9" t="s">
        <v>171</v>
      </c>
      <c r="B22" s="382" t="s">
        <v>251</v>
      </c>
      <c r="C22" s="382"/>
      <c r="D22" s="382"/>
      <c r="E22" s="382"/>
      <c r="F22" s="382"/>
      <c r="G22" s="30"/>
      <c r="H22" s="30"/>
      <c r="I22" s="62">
        <f>H22-G22</f>
        <v>0</v>
      </c>
      <c r="J22" s="63">
        <f>IF(H22=0,0,H22/G22)</f>
        <v>0</v>
      </c>
      <c r="K22" s="27" t="str">
        <f t="shared" ref="K22:K30" si="0">IF(ABS(I22)&gt;ABS($G$33),"!!!","OK")</f>
        <v>OK</v>
      </c>
    </row>
    <row r="23" spans="1:14" x14ac:dyDescent="0.35">
      <c r="A23" s="9" t="s">
        <v>174</v>
      </c>
      <c r="B23" s="382" t="s">
        <v>252</v>
      </c>
      <c r="C23" s="382"/>
      <c r="D23" s="382"/>
      <c r="E23" s="382"/>
      <c r="F23" s="382"/>
      <c r="G23" s="30"/>
      <c r="H23" s="30"/>
      <c r="I23" s="62">
        <f t="shared" ref="I23:I28" si="1">H23-G23</f>
        <v>0</v>
      </c>
      <c r="J23" s="63">
        <f t="shared" ref="J23:J31" si="2">IF(H23=0,0,H23/G23)</f>
        <v>0</v>
      </c>
      <c r="K23" s="27" t="str">
        <f t="shared" si="0"/>
        <v>OK</v>
      </c>
    </row>
    <row r="24" spans="1:14" x14ac:dyDescent="0.35">
      <c r="A24" s="9" t="s">
        <v>177</v>
      </c>
      <c r="B24" s="382" t="s">
        <v>253</v>
      </c>
      <c r="C24" s="382"/>
      <c r="D24" s="382"/>
      <c r="E24" s="382"/>
      <c r="F24" s="382"/>
      <c r="G24" s="30"/>
      <c r="H24" s="30"/>
      <c r="I24" s="62">
        <f t="shared" si="1"/>
        <v>0</v>
      </c>
      <c r="J24" s="63">
        <f t="shared" si="2"/>
        <v>0</v>
      </c>
      <c r="K24" s="27" t="str">
        <f t="shared" si="0"/>
        <v>OK</v>
      </c>
    </row>
    <row r="25" spans="1:14" x14ac:dyDescent="0.35">
      <c r="A25" s="9" t="s">
        <v>183</v>
      </c>
      <c r="B25" s="382" t="s">
        <v>254</v>
      </c>
      <c r="C25" s="382"/>
      <c r="D25" s="382"/>
      <c r="E25" s="382"/>
      <c r="F25" s="382"/>
      <c r="G25" s="30"/>
      <c r="H25" s="30"/>
      <c r="I25" s="62">
        <f t="shared" si="1"/>
        <v>0</v>
      </c>
      <c r="J25" s="63">
        <f t="shared" si="2"/>
        <v>0</v>
      </c>
      <c r="K25" s="27" t="str">
        <f t="shared" si="0"/>
        <v>OK</v>
      </c>
    </row>
    <row r="26" spans="1:14" x14ac:dyDescent="0.35">
      <c r="A26" s="9" t="s">
        <v>189</v>
      </c>
      <c r="B26" s="382" t="s">
        <v>255</v>
      </c>
      <c r="C26" s="382"/>
      <c r="D26" s="382"/>
      <c r="E26" s="382"/>
      <c r="F26" s="382"/>
      <c r="G26" s="30"/>
      <c r="H26" s="30"/>
      <c r="I26" s="62">
        <f t="shared" si="1"/>
        <v>0</v>
      </c>
      <c r="J26" s="63">
        <f t="shared" si="2"/>
        <v>0</v>
      </c>
      <c r="K26" s="27" t="str">
        <f t="shared" si="0"/>
        <v>OK</v>
      </c>
    </row>
    <row r="27" spans="1:14" x14ac:dyDescent="0.35">
      <c r="A27" s="9" t="s">
        <v>194</v>
      </c>
      <c r="B27" s="382" t="s">
        <v>256</v>
      </c>
      <c r="C27" s="382"/>
      <c r="D27" s="382"/>
      <c r="E27" s="382"/>
      <c r="F27" s="382"/>
      <c r="G27" s="30"/>
      <c r="H27" s="30"/>
      <c r="I27" s="62">
        <f t="shared" si="1"/>
        <v>0</v>
      </c>
      <c r="J27" s="63">
        <f t="shared" si="2"/>
        <v>0</v>
      </c>
      <c r="K27" s="27" t="str">
        <f t="shared" si="0"/>
        <v>OK</v>
      </c>
    </row>
    <row r="28" spans="1:14" x14ac:dyDescent="0.35">
      <c r="A28" s="9" t="s">
        <v>198</v>
      </c>
      <c r="B28" s="382" t="s">
        <v>257</v>
      </c>
      <c r="C28" s="382"/>
      <c r="D28" s="382"/>
      <c r="E28" s="382"/>
      <c r="F28" s="382"/>
      <c r="G28" s="30"/>
      <c r="H28" s="30"/>
      <c r="I28" s="62">
        <f t="shared" si="1"/>
        <v>0</v>
      </c>
      <c r="J28" s="63">
        <f t="shared" si="2"/>
        <v>0</v>
      </c>
      <c r="K28" s="27" t="str">
        <f t="shared" si="0"/>
        <v>OK</v>
      </c>
    </row>
    <row r="29" spans="1:14" x14ac:dyDescent="0.35">
      <c r="A29" s="9" t="s">
        <v>258</v>
      </c>
      <c r="B29" s="382" t="s">
        <v>259</v>
      </c>
      <c r="C29" s="382"/>
      <c r="D29" s="382"/>
      <c r="E29" s="382"/>
      <c r="F29" s="382"/>
      <c r="G29" s="35"/>
      <c r="H29" s="35"/>
      <c r="I29" s="60">
        <f>H29-G29</f>
        <v>0</v>
      </c>
      <c r="J29" s="63">
        <f t="shared" si="2"/>
        <v>0</v>
      </c>
      <c r="K29" s="27" t="str">
        <f t="shared" si="0"/>
        <v>OK</v>
      </c>
    </row>
    <row r="30" spans="1:14" x14ac:dyDescent="0.35">
      <c r="A30" s="9" t="s">
        <v>260</v>
      </c>
      <c r="B30" s="382" t="s">
        <v>261</v>
      </c>
      <c r="C30" s="382"/>
      <c r="D30" s="382"/>
      <c r="E30" s="382"/>
      <c r="F30" s="382"/>
      <c r="G30" s="35"/>
      <c r="H30" s="35"/>
      <c r="I30" s="60">
        <f>H30-G30</f>
        <v>0</v>
      </c>
      <c r="J30" s="63">
        <f t="shared" si="2"/>
        <v>0</v>
      </c>
      <c r="K30" s="27" t="str">
        <f t="shared" si="0"/>
        <v>OK</v>
      </c>
    </row>
    <row r="31" spans="1:14" x14ac:dyDescent="0.35">
      <c r="A31" s="22" t="s">
        <v>262</v>
      </c>
      <c r="B31" s="413" t="s">
        <v>105</v>
      </c>
      <c r="C31" s="413"/>
      <c r="D31" s="413"/>
      <c r="E31" s="413"/>
      <c r="F31" s="413"/>
      <c r="G31" s="31">
        <f>G16+G29+G30</f>
        <v>0</v>
      </c>
      <c r="H31" s="31">
        <f>H16+H29+H30</f>
        <v>0</v>
      </c>
      <c r="I31" s="60">
        <f>H31-G31</f>
        <v>0</v>
      </c>
      <c r="J31" s="63">
        <f t="shared" si="2"/>
        <v>0</v>
      </c>
      <c r="K31" s="28" t="s">
        <v>130</v>
      </c>
    </row>
    <row r="32" spans="1:14" x14ac:dyDescent="0.35">
      <c r="A32" s="412" t="s">
        <v>263</v>
      </c>
      <c r="B32" s="413"/>
      <c r="C32" s="413"/>
      <c r="D32" s="413"/>
      <c r="E32" s="413"/>
      <c r="F32" s="413"/>
      <c r="G32" s="32">
        <f>G17+G19+G21</f>
        <v>0</v>
      </c>
      <c r="H32" s="32">
        <f>H17+H19+H21</f>
        <v>0</v>
      </c>
      <c r="I32" s="32" t="s">
        <v>130</v>
      </c>
      <c r="J32" s="24" t="s">
        <v>130</v>
      </c>
      <c r="K32" s="28" t="s">
        <v>130</v>
      </c>
    </row>
    <row r="33" spans="1:14" ht="16" thickBot="1" x14ac:dyDescent="0.4">
      <c r="A33" s="342" t="s">
        <v>264</v>
      </c>
      <c r="B33" s="343"/>
      <c r="C33" s="343"/>
      <c r="D33" s="343"/>
      <c r="E33" s="343"/>
      <c r="F33" s="343"/>
      <c r="G33" s="33">
        <f>((G16+G29+G30)-G32)*0.1</f>
        <v>0</v>
      </c>
      <c r="H33" s="33" t="s">
        <v>130</v>
      </c>
      <c r="I33" s="33" t="s">
        <v>130</v>
      </c>
      <c r="J33" s="25" t="s">
        <v>130</v>
      </c>
      <c r="K33" s="29" t="s">
        <v>130</v>
      </c>
    </row>
    <row r="34" spans="1:14" ht="16" thickBot="1" x14ac:dyDescent="0.4">
      <c r="A34" s="424"/>
      <c r="B34" s="424"/>
      <c r="C34" s="424"/>
      <c r="D34" s="424"/>
      <c r="E34" s="424"/>
      <c r="F34" s="424"/>
      <c r="N34" s="2" t="s">
        <v>62</v>
      </c>
    </row>
    <row r="35" spans="1:14" ht="16" thickBot="1" x14ac:dyDescent="0.4">
      <c r="A35" s="36"/>
      <c r="B35" s="410" t="s">
        <v>4</v>
      </c>
      <c r="C35" s="411"/>
      <c r="D35" s="411"/>
      <c r="E35" s="411"/>
      <c r="F35" s="422" t="s">
        <v>265</v>
      </c>
      <c r="G35" s="423"/>
      <c r="N35" s="2" t="s">
        <v>64</v>
      </c>
    </row>
    <row r="36" spans="1:14" ht="30" customHeight="1" x14ac:dyDescent="0.35">
      <c r="A36" s="37"/>
      <c r="B36" s="390" t="s">
        <v>266</v>
      </c>
      <c r="C36" s="391"/>
      <c r="D36" s="390" t="s">
        <v>267</v>
      </c>
      <c r="E36" s="394"/>
      <c r="F36" s="395" t="s">
        <v>268</v>
      </c>
      <c r="G36" s="394"/>
      <c r="I36" s="145"/>
      <c r="N36" s="2" t="s">
        <v>65</v>
      </c>
    </row>
    <row r="37" spans="1:14" ht="32.25" customHeight="1" x14ac:dyDescent="0.35">
      <c r="A37" s="38"/>
      <c r="B37" s="43" t="s">
        <v>269</v>
      </c>
      <c r="C37" s="44" t="s">
        <v>270</v>
      </c>
      <c r="D37" s="45" t="s">
        <v>271</v>
      </c>
      <c r="E37" s="46" t="s">
        <v>270</v>
      </c>
      <c r="F37" s="47" t="s">
        <v>269</v>
      </c>
      <c r="G37" s="48" t="s">
        <v>270</v>
      </c>
      <c r="H37" s="396"/>
      <c r="I37" s="396"/>
      <c r="J37" s="145"/>
    </row>
    <row r="38" spans="1:14" x14ac:dyDescent="0.35">
      <c r="A38" s="39"/>
      <c r="B38" s="45">
        <f>IF((B35=N35),IF(IFERROR(G22/G16,0)&lt;40%,20%,10%))+IF((B35=N36),IF(IFERROR(G22/G16,0)&lt;40%,20%,10%))+IF((B35=N34),IF(IFERROR((G18+G20+G22)/G16,0)&lt;40%,5%,2.5%))</f>
        <v>0</v>
      </c>
      <c r="C38" s="49">
        <f>IF(H29=0,0,H29/H16)</f>
        <v>0</v>
      </c>
      <c r="D38" s="45">
        <f>IF(B35=N35,(IF(G22=0,0,G22/G16)),0)+IF(B35=N36,(IF(G22=0,0,G22/G16)),0)+IF(B35=N34,(IF(G18+G20+G22=0,0,(G18+G20+G22)/G16)),0)</f>
        <v>0</v>
      </c>
      <c r="E38" s="148">
        <f>IF(B35=N35,(IF(H22=0,0,H22/H16)),0)+IF(B35=N36,(IF(H22=0,0,H22/H16)),0)+IF(B35=N34,(IF(H18+H20+H22=0,0,(H18+H20+H22)/H16)),0)</f>
        <v>0</v>
      </c>
      <c r="F38" s="50">
        <v>0.5</v>
      </c>
      <c r="G38" s="46">
        <f>IF(H30=0,0,H30/(H59+H60+H61))</f>
        <v>0</v>
      </c>
      <c r="H38" s="18"/>
      <c r="I38" s="18"/>
      <c r="N38" s="2">
        <v>1</v>
      </c>
    </row>
    <row r="39" spans="1:14" ht="16" thickBot="1" x14ac:dyDescent="0.4">
      <c r="A39" s="39"/>
      <c r="B39" s="392" t="str">
        <f>IF(C38&gt;B38,"!!!","OK")</f>
        <v>OK</v>
      </c>
      <c r="C39" s="393"/>
      <c r="D39" s="416" t="str">
        <f>IF(E38&gt;D38,"!!!","OK")</f>
        <v>OK</v>
      </c>
      <c r="E39" s="417"/>
      <c r="F39" s="414" t="str">
        <f>IF(G38&gt;F38,"!!!","OK")</f>
        <v>OK</v>
      </c>
      <c r="G39" s="415"/>
      <c r="H39" s="42"/>
      <c r="I39" s="42"/>
      <c r="N39" s="2">
        <v>2</v>
      </c>
    </row>
    <row r="40" spans="1:14" x14ac:dyDescent="0.35">
      <c r="A40" s="40"/>
      <c r="H40" s="389"/>
      <c r="I40" s="389"/>
      <c r="N40" s="2">
        <v>3</v>
      </c>
    </row>
    <row r="41" spans="1:14" ht="17.5" x14ac:dyDescent="0.35">
      <c r="A41" s="128" t="s">
        <v>272</v>
      </c>
      <c r="H41" s="125"/>
      <c r="I41" s="125"/>
      <c r="N41" s="2">
        <v>4</v>
      </c>
    </row>
    <row r="42" spans="1:14" ht="46.5" x14ac:dyDescent="0.35">
      <c r="A42" s="133" t="s">
        <v>273</v>
      </c>
      <c r="B42" s="418" t="s">
        <v>274</v>
      </c>
      <c r="C42" s="419"/>
      <c r="D42" s="419"/>
      <c r="E42" s="419"/>
      <c r="F42" s="420"/>
      <c r="G42" s="129" t="s">
        <v>275</v>
      </c>
      <c r="H42" s="129" t="s">
        <v>239</v>
      </c>
      <c r="I42" s="129" t="s">
        <v>240</v>
      </c>
      <c r="J42" s="130" t="s">
        <v>241</v>
      </c>
      <c r="K42" s="131" t="s">
        <v>242</v>
      </c>
      <c r="N42" s="2">
        <v>5</v>
      </c>
    </row>
    <row r="43" spans="1:14" x14ac:dyDescent="0.35">
      <c r="A43" s="126" t="s">
        <v>81</v>
      </c>
      <c r="B43" s="403" t="s">
        <v>82</v>
      </c>
      <c r="C43" s="403"/>
      <c r="D43" s="403"/>
      <c r="E43" s="403"/>
      <c r="F43" s="403"/>
      <c r="G43" s="64" t="s">
        <v>83</v>
      </c>
      <c r="H43" s="64" t="s">
        <v>84</v>
      </c>
      <c r="I43" s="65" t="s">
        <v>243</v>
      </c>
      <c r="J43" s="66" t="s">
        <v>86</v>
      </c>
      <c r="K43" s="132" t="s">
        <v>87</v>
      </c>
      <c r="N43" s="2">
        <v>6</v>
      </c>
    </row>
    <row r="44" spans="1:14" x14ac:dyDescent="0.35">
      <c r="A44" s="130">
        <v>1</v>
      </c>
      <c r="B44" s="386" t="s">
        <v>276</v>
      </c>
      <c r="C44" s="387"/>
      <c r="D44" s="387"/>
      <c r="E44" s="387"/>
      <c r="F44" s="388"/>
      <c r="G44" s="134"/>
      <c r="H44" s="134"/>
      <c r="I44" s="135">
        <f>H44-G44</f>
        <v>0</v>
      </c>
      <c r="J44" s="147">
        <f>IF(H44=0,0,H44/G44)</f>
        <v>0</v>
      </c>
      <c r="K44" s="136" t="str">
        <f>IF(ABS(I44)&gt;ABS($G$33),"!!!","OK")</f>
        <v>OK</v>
      </c>
      <c r="N44" s="2">
        <v>7</v>
      </c>
    </row>
    <row r="45" spans="1:14" x14ac:dyDescent="0.35">
      <c r="A45" s="53"/>
      <c r="B45" s="252"/>
      <c r="C45" s="252"/>
      <c r="D45" s="252"/>
      <c r="E45" s="252"/>
      <c r="F45" s="252"/>
      <c r="G45" s="134"/>
      <c r="H45" s="134"/>
      <c r="I45" s="135">
        <f t="shared" ref="I45:I51" si="3">H45-G45</f>
        <v>0</v>
      </c>
      <c r="J45" s="147">
        <f t="shared" ref="J45:J51" si="4">IF(H45=0,0,H45/G45)</f>
        <v>0</v>
      </c>
      <c r="K45" s="136" t="str">
        <f t="shared" ref="K45:K51" si="5">IF(ABS(I45)&gt;ABS($G$33),"!!!","OK")</f>
        <v>OK</v>
      </c>
      <c r="N45" s="2">
        <v>8</v>
      </c>
    </row>
    <row r="46" spans="1:14" x14ac:dyDescent="0.35">
      <c r="A46" s="53"/>
      <c r="B46" s="252"/>
      <c r="C46" s="252"/>
      <c r="D46" s="252"/>
      <c r="E46" s="252"/>
      <c r="F46" s="252"/>
      <c r="G46" s="134"/>
      <c r="H46" s="134"/>
      <c r="I46" s="135">
        <f t="shared" si="3"/>
        <v>0</v>
      </c>
      <c r="J46" s="147">
        <f t="shared" si="4"/>
        <v>0</v>
      </c>
      <c r="K46" s="136" t="str">
        <f t="shared" si="5"/>
        <v>OK</v>
      </c>
      <c r="N46" s="2">
        <v>9</v>
      </c>
    </row>
    <row r="47" spans="1:14" x14ac:dyDescent="0.35">
      <c r="A47" s="53"/>
      <c r="B47" s="252"/>
      <c r="C47" s="252"/>
      <c r="D47" s="252"/>
      <c r="E47" s="252"/>
      <c r="F47" s="252"/>
      <c r="G47" s="134"/>
      <c r="H47" s="134"/>
      <c r="I47" s="135">
        <f t="shared" si="3"/>
        <v>0</v>
      </c>
      <c r="J47" s="147">
        <f t="shared" si="4"/>
        <v>0</v>
      </c>
      <c r="K47" s="136" t="str">
        <f t="shared" si="5"/>
        <v>OK</v>
      </c>
      <c r="N47" s="2">
        <v>10</v>
      </c>
    </row>
    <row r="48" spans="1:14" x14ac:dyDescent="0.35">
      <c r="A48" s="53"/>
      <c r="B48" s="252"/>
      <c r="C48" s="252"/>
      <c r="D48" s="252"/>
      <c r="E48" s="252"/>
      <c r="F48" s="252"/>
      <c r="G48" s="134"/>
      <c r="H48" s="134"/>
      <c r="I48" s="135">
        <f t="shared" si="3"/>
        <v>0</v>
      </c>
      <c r="J48" s="147">
        <f t="shared" si="4"/>
        <v>0</v>
      </c>
      <c r="K48" s="136" t="str">
        <f t="shared" si="5"/>
        <v>OK</v>
      </c>
    </row>
    <row r="49" spans="1:11" x14ac:dyDescent="0.35">
      <c r="A49" s="53"/>
      <c r="B49" s="252"/>
      <c r="C49" s="252"/>
      <c r="D49" s="252"/>
      <c r="E49" s="252"/>
      <c r="F49" s="252"/>
      <c r="G49" s="134"/>
      <c r="H49" s="134"/>
      <c r="I49" s="135">
        <f t="shared" si="3"/>
        <v>0</v>
      </c>
      <c r="J49" s="147">
        <f t="shared" si="4"/>
        <v>0</v>
      </c>
      <c r="K49" s="136" t="str">
        <f t="shared" si="5"/>
        <v>OK</v>
      </c>
    </row>
    <row r="50" spans="1:11" x14ac:dyDescent="0.35">
      <c r="A50" s="53"/>
      <c r="B50" s="252"/>
      <c r="C50" s="252"/>
      <c r="D50" s="252"/>
      <c r="E50" s="252"/>
      <c r="F50" s="252"/>
      <c r="G50" s="134"/>
      <c r="H50" s="134"/>
      <c r="I50" s="135">
        <f t="shared" si="3"/>
        <v>0</v>
      </c>
      <c r="J50" s="147">
        <f t="shared" si="4"/>
        <v>0</v>
      </c>
      <c r="K50" s="136" t="str">
        <f t="shared" si="5"/>
        <v>OK</v>
      </c>
    </row>
    <row r="51" spans="1:11" ht="16" thickBot="1" x14ac:dyDescent="0.4">
      <c r="A51" s="53"/>
      <c r="B51" s="421"/>
      <c r="C51" s="421"/>
      <c r="D51" s="421"/>
      <c r="E51" s="252"/>
      <c r="F51" s="252"/>
      <c r="G51" s="134"/>
      <c r="H51" s="134"/>
      <c r="I51" s="135">
        <f t="shared" si="3"/>
        <v>0</v>
      </c>
      <c r="J51" s="147">
        <f t="shared" si="4"/>
        <v>0</v>
      </c>
      <c r="K51" s="136" t="str">
        <f t="shared" si="5"/>
        <v>OK</v>
      </c>
    </row>
    <row r="52" spans="1:11" ht="39.75" customHeight="1" x14ac:dyDescent="0.35">
      <c r="A52" s="40"/>
      <c r="B52" s="383" t="s">
        <v>277</v>
      </c>
      <c r="C52" s="384"/>
      <c r="D52" s="385"/>
      <c r="H52" s="125"/>
      <c r="I52" s="125"/>
    </row>
    <row r="53" spans="1:11" x14ac:dyDescent="0.35">
      <c r="A53" s="40"/>
      <c r="B53" s="137" t="s">
        <v>269</v>
      </c>
      <c r="C53" s="138" t="s">
        <v>270</v>
      </c>
      <c r="D53" s="139"/>
      <c r="H53" s="125"/>
      <c r="I53" s="125"/>
    </row>
    <row r="54" spans="1:11" ht="18.75" customHeight="1" thickBot="1" x14ac:dyDescent="0.4">
      <c r="A54" s="41"/>
      <c r="B54" s="140">
        <v>0.1</v>
      </c>
      <c r="C54" s="141">
        <f>IF(H44=0,0,H44/H31)</f>
        <v>0</v>
      </c>
      <c r="D54" s="127" t="str">
        <f>IF(C54&gt;B54,"Pārsniedz!","OK")</f>
        <v>OK</v>
      </c>
      <c r="E54" s="396"/>
      <c r="F54" s="396"/>
    </row>
    <row r="55" spans="1:11" ht="16" thickBot="1" x14ac:dyDescent="0.4"/>
    <row r="56" spans="1:11" ht="39" x14ac:dyDescent="0.35">
      <c r="A56" s="11" t="s">
        <v>236</v>
      </c>
      <c r="B56" s="402" t="s">
        <v>278</v>
      </c>
      <c r="C56" s="402"/>
      <c r="D56" s="402"/>
      <c r="E56" s="402"/>
      <c r="F56" s="402"/>
      <c r="G56" s="3" t="s">
        <v>238</v>
      </c>
      <c r="H56" s="3" t="s">
        <v>239</v>
      </c>
      <c r="I56" s="3" t="s">
        <v>240</v>
      </c>
      <c r="J56" s="8" t="s">
        <v>241</v>
      </c>
    </row>
    <row r="57" spans="1:11" x14ac:dyDescent="0.35">
      <c r="A57" s="12" t="s">
        <v>81</v>
      </c>
      <c r="B57" s="403" t="s">
        <v>82</v>
      </c>
      <c r="C57" s="403"/>
      <c r="D57" s="403"/>
      <c r="E57" s="403"/>
      <c r="F57" s="403"/>
      <c r="G57" s="6" t="s">
        <v>83</v>
      </c>
      <c r="H57" s="6" t="s">
        <v>84</v>
      </c>
      <c r="I57" s="10" t="s">
        <v>243</v>
      </c>
      <c r="J57" s="13" t="s">
        <v>86</v>
      </c>
    </row>
    <row r="58" spans="1:11" x14ac:dyDescent="0.35">
      <c r="A58" s="9" t="s">
        <v>279</v>
      </c>
      <c r="B58" s="382" t="s">
        <v>280</v>
      </c>
      <c r="C58" s="382"/>
      <c r="D58" s="382"/>
      <c r="E58" s="382"/>
      <c r="F58" s="382"/>
      <c r="G58" s="57"/>
      <c r="H58" s="57"/>
      <c r="I58" s="59">
        <f t="shared" ref="I58:I63" si="6">H58-G58</f>
        <v>0</v>
      </c>
      <c r="J58" s="46">
        <f t="shared" ref="J58:J63" si="7">IF(H58=0,0,H58/G58)</f>
        <v>0</v>
      </c>
    </row>
    <row r="59" spans="1:11" x14ac:dyDescent="0.35">
      <c r="A59" s="9" t="s">
        <v>281</v>
      </c>
      <c r="B59" s="382" t="s">
        <v>282</v>
      </c>
      <c r="C59" s="382"/>
      <c r="D59" s="382"/>
      <c r="E59" s="382"/>
      <c r="F59" s="382"/>
      <c r="G59" s="57"/>
      <c r="H59" s="57"/>
      <c r="I59" s="59">
        <f t="shared" si="6"/>
        <v>0</v>
      </c>
      <c r="J59" s="46">
        <f t="shared" si="7"/>
        <v>0</v>
      </c>
    </row>
    <row r="60" spans="1:11" x14ac:dyDescent="0.35">
      <c r="A60" s="9" t="s">
        <v>283</v>
      </c>
      <c r="B60" s="382" t="s">
        <v>284</v>
      </c>
      <c r="C60" s="382"/>
      <c r="D60" s="382"/>
      <c r="E60" s="382"/>
      <c r="F60" s="382"/>
      <c r="G60" s="57"/>
      <c r="H60" s="57"/>
      <c r="I60" s="59">
        <f t="shared" si="6"/>
        <v>0</v>
      </c>
      <c r="J60" s="46">
        <f t="shared" si="7"/>
        <v>0</v>
      </c>
    </row>
    <row r="61" spans="1:11" x14ac:dyDescent="0.35">
      <c r="A61" s="9" t="s">
        <v>285</v>
      </c>
      <c r="B61" s="382" t="s">
        <v>286</v>
      </c>
      <c r="C61" s="382"/>
      <c r="D61" s="382"/>
      <c r="E61" s="382"/>
      <c r="F61" s="382"/>
      <c r="G61" s="57"/>
      <c r="H61" s="57"/>
      <c r="I61" s="59">
        <f t="shared" si="6"/>
        <v>0</v>
      </c>
      <c r="J61" s="46">
        <f t="shared" si="7"/>
        <v>0</v>
      </c>
    </row>
    <row r="62" spans="1:11" x14ac:dyDescent="0.35">
      <c r="A62" s="9" t="s">
        <v>287</v>
      </c>
      <c r="B62" s="382" t="s">
        <v>288</v>
      </c>
      <c r="C62" s="382"/>
      <c r="D62" s="382"/>
      <c r="E62" s="382"/>
      <c r="F62" s="382"/>
      <c r="G62" s="57"/>
      <c r="H62" s="57"/>
      <c r="I62" s="59">
        <f t="shared" si="6"/>
        <v>0</v>
      </c>
      <c r="J62" s="46">
        <f t="shared" si="7"/>
        <v>0</v>
      </c>
    </row>
    <row r="63" spans="1:11" ht="16" thickBot="1" x14ac:dyDescent="0.4">
      <c r="A63" s="14" t="s">
        <v>289</v>
      </c>
      <c r="B63" s="407" t="s">
        <v>105</v>
      </c>
      <c r="C63" s="407"/>
      <c r="D63" s="407"/>
      <c r="E63" s="407"/>
      <c r="F63" s="407"/>
      <c r="G63" s="58">
        <f>SUM(G58:G62)</f>
        <v>0</v>
      </c>
      <c r="H63" s="58">
        <f>SUM(H58:H62)</f>
        <v>0</v>
      </c>
      <c r="I63" s="149">
        <f t="shared" si="6"/>
        <v>0</v>
      </c>
      <c r="J63" s="146">
        <f t="shared" si="7"/>
        <v>0</v>
      </c>
    </row>
  </sheetData>
  <sheetProtection formatCells="0" formatColumns="0" formatRows="0" insertColumns="0" insertRows="0" deleteColumns="0" deleteRows="0"/>
  <mergeCells count="59">
    <mergeCell ref="B63:F63"/>
    <mergeCell ref="B56:F56"/>
    <mergeCell ref="B57:F57"/>
    <mergeCell ref="B24:F24"/>
    <mergeCell ref="B25:F25"/>
    <mergeCell ref="E54:F54"/>
    <mergeCell ref="B27:F27"/>
    <mergeCell ref="B28:F28"/>
    <mergeCell ref="B60:F60"/>
    <mergeCell ref="B29:F29"/>
    <mergeCell ref="B61:F61"/>
    <mergeCell ref="B62:F62"/>
    <mergeCell ref="F35:G35"/>
    <mergeCell ref="A33:F33"/>
    <mergeCell ref="A34:F34"/>
    <mergeCell ref="B59:F59"/>
    <mergeCell ref="B58:F58"/>
    <mergeCell ref="B23:F23"/>
    <mergeCell ref="B35:E35"/>
    <mergeCell ref="B19:F19"/>
    <mergeCell ref="A32:F32"/>
    <mergeCell ref="B26:F26"/>
    <mergeCell ref="B21:F21"/>
    <mergeCell ref="B30:F30"/>
    <mergeCell ref="B31:F31"/>
    <mergeCell ref="F39:G39"/>
    <mergeCell ref="D39:E39"/>
    <mergeCell ref="B42:F42"/>
    <mergeCell ref="B48:F48"/>
    <mergeCell ref="B43:F43"/>
    <mergeCell ref="B51:F51"/>
    <mergeCell ref="B50:F50"/>
    <mergeCell ref="A1:K1"/>
    <mergeCell ref="G5:H5"/>
    <mergeCell ref="G6:H6"/>
    <mergeCell ref="B17:F17"/>
    <mergeCell ref="B18:F18"/>
    <mergeCell ref="B14:F14"/>
    <mergeCell ref="B16:F16"/>
    <mergeCell ref="B15:F15"/>
    <mergeCell ref="G7:H7"/>
    <mergeCell ref="G8:H8"/>
    <mergeCell ref="G9:H9"/>
    <mergeCell ref="A10:E10"/>
    <mergeCell ref="G10:K10"/>
    <mergeCell ref="H40:I40"/>
    <mergeCell ref="B36:C36"/>
    <mergeCell ref="B39:C39"/>
    <mergeCell ref="D36:E36"/>
    <mergeCell ref="F36:G36"/>
    <mergeCell ref="H37:I37"/>
    <mergeCell ref="B20:F20"/>
    <mergeCell ref="B22:F22"/>
    <mergeCell ref="B52:D52"/>
    <mergeCell ref="B47:F47"/>
    <mergeCell ref="B46:F46"/>
    <mergeCell ref="B45:F45"/>
    <mergeCell ref="B44:F44"/>
    <mergeCell ref="B49:F49"/>
  </mergeCells>
  <phoneticPr fontId="5" type="noConversion"/>
  <dataValidations count="1">
    <dataValidation type="list" allowBlank="1" showInputMessage="1" showErrorMessage="1" sqref="A44:A51" xr:uid="{326E458F-C133-4476-B637-07AD070D0F80}"/>
  </dataValidations>
  <pageMargins left="0.55118110236220474" right="0.55118110236220474" top="0.78740157480314965" bottom="0.59055118110236227" header="0.51181102362204722" footer="0.51181102362204722"/>
  <pageSetup paperSize="9" scale="98" orientation="landscape" r:id="rId1"/>
  <headerFooter alignWithMargins="0"/>
  <rowBreaks count="2" manualBreakCount="2">
    <brk id="28" max="11" man="1"/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3354-EEF8-4D52-BC53-C68537D7F5A9}">
  <dimension ref="A1:X107"/>
  <sheetViews>
    <sheetView tabSelected="1" view="pageLayout" zoomScaleNormal="100" zoomScaleSheetLayoutView="100" workbookViewId="0">
      <selection activeCell="W4" sqref="W4"/>
    </sheetView>
  </sheetViews>
  <sheetFormatPr defaultRowHeight="12.5" x14ac:dyDescent="0.25"/>
  <cols>
    <col min="1" max="1" width="4.453125" customWidth="1"/>
    <col min="2" max="23" width="3.81640625" customWidth="1"/>
    <col min="24" max="24" width="4.54296875" customWidth="1"/>
    <col min="25" max="25" width="3.81640625" customWidth="1"/>
    <col min="26" max="26" width="5.1796875" customWidth="1"/>
  </cols>
  <sheetData>
    <row r="1" spans="1:24" ht="15.5" x14ac:dyDescent="0.3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24"/>
      <c r="R1" s="2"/>
      <c r="S1" s="2"/>
      <c r="T1" s="2"/>
      <c r="U1" s="2"/>
      <c r="V1" s="2"/>
      <c r="W1" s="2"/>
      <c r="X1" s="2"/>
    </row>
    <row r="2" spans="1:24" ht="14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445"/>
      <c r="U2" s="445"/>
      <c r="V2" s="445"/>
      <c r="W2" s="445"/>
      <c r="X2" s="445"/>
    </row>
    <row r="3" spans="1:24" ht="17.5" x14ac:dyDescent="0.35">
      <c r="A3" s="160"/>
      <c r="B3" s="160"/>
      <c r="C3" s="160"/>
      <c r="D3" s="160"/>
      <c r="E3" s="160"/>
      <c r="F3" s="160"/>
      <c r="G3" s="160"/>
      <c r="H3" s="160"/>
      <c r="I3" s="447" t="s">
        <v>7</v>
      </c>
      <c r="J3" s="447"/>
      <c r="K3" s="447"/>
      <c r="L3" s="447"/>
      <c r="M3" s="447"/>
      <c r="N3" s="447"/>
      <c r="O3" s="160"/>
      <c r="P3" s="160"/>
      <c r="Q3" s="160"/>
      <c r="R3" s="160"/>
      <c r="S3" s="160"/>
      <c r="T3" s="171"/>
      <c r="U3" s="171"/>
      <c r="V3" s="171"/>
      <c r="W3" s="171"/>
      <c r="X3" s="171"/>
    </row>
    <row r="4" spans="1:24" ht="22.5" customHeight="1" x14ac:dyDescent="0.3">
      <c r="A4" s="160"/>
      <c r="B4" s="160"/>
      <c r="C4" s="160"/>
      <c r="D4" s="160"/>
      <c r="E4" s="160"/>
      <c r="F4" s="160"/>
      <c r="G4" s="160"/>
      <c r="H4" s="160"/>
      <c r="I4" s="448" t="s">
        <v>4</v>
      </c>
      <c r="J4" s="448"/>
      <c r="K4" s="448"/>
      <c r="L4" s="448"/>
      <c r="M4" s="448"/>
      <c r="N4" s="448"/>
      <c r="O4" s="160"/>
      <c r="P4" s="160"/>
      <c r="Q4" s="160"/>
      <c r="R4" s="160"/>
      <c r="S4" s="160"/>
      <c r="T4" s="171"/>
      <c r="U4" s="171"/>
      <c r="V4" s="171"/>
      <c r="W4" s="171"/>
      <c r="X4" s="171"/>
    </row>
    <row r="5" spans="1:24" ht="17.5" x14ac:dyDescent="0.35">
      <c r="A5" s="160"/>
      <c r="B5" s="160"/>
      <c r="C5" s="160"/>
      <c r="D5" s="160"/>
      <c r="E5" s="160"/>
      <c r="F5" s="160"/>
      <c r="G5" s="160"/>
      <c r="H5" s="160"/>
      <c r="I5" s="447" t="s">
        <v>8</v>
      </c>
      <c r="J5" s="447"/>
      <c r="K5" s="447"/>
      <c r="L5" s="447"/>
      <c r="M5" s="447"/>
      <c r="N5" s="447"/>
      <c r="O5" s="160"/>
      <c r="P5" s="160"/>
      <c r="Q5" s="160"/>
      <c r="R5" s="160"/>
      <c r="S5" s="160"/>
      <c r="T5" s="171"/>
      <c r="U5" s="171"/>
      <c r="V5" s="171"/>
      <c r="W5" s="171"/>
      <c r="X5" s="171"/>
    </row>
    <row r="6" spans="1:24" ht="15.75" customHeight="1" x14ac:dyDescent="0.3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74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7" spans="1:24" ht="9" customHeight="1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24" ht="17.5" x14ac:dyDescent="0.35">
      <c r="A8" s="446" t="s">
        <v>32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</row>
    <row r="9" spans="1:24" ht="12" customHeight="1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spans="1:24" ht="15" x14ac:dyDescent="0.3">
      <c r="A10" s="39" t="s">
        <v>36</v>
      </c>
      <c r="B10" s="441" t="s">
        <v>37</v>
      </c>
      <c r="C10" s="441"/>
      <c r="D10" s="441"/>
      <c r="E10" s="441"/>
      <c r="F10" s="441"/>
      <c r="G10" s="441"/>
      <c r="H10" s="441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24" ht="9" customHeight="1" x14ac:dyDescent="0.3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spans="1:24" ht="17.25" customHeight="1" x14ac:dyDescent="0.3">
      <c r="A12" s="160"/>
      <c r="B12" s="426" t="s">
        <v>290</v>
      </c>
      <c r="C12" s="426"/>
      <c r="D12" s="426"/>
      <c r="E12" s="426"/>
      <c r="F12" s="426"/>
      <c r="G12" s="426"/>
      <c r="H12" s="440" t="s">
        <v>291</v>
      </c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</row>
    <row r="13" spans="1:24" ht="18.75" customHeight="1" x14ac:dyDescent="0.25">
      <c r="B13" s="426" t="s">
        <v>42</v>
      </c>
      <c r="C13" s="426"/>
      <c r="D13" s="426"/>
      <c r="E13" s="426"/>
      <c r="F13" s="426"/>
      <c r="G13" s="426"/>
      <c r="H13" s="430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2"/>
    </row>
    <row r="14" spans="1:24" ht="28.5" customHeight="1" x14ac:dyDescent="0.25">
      <c r="A14" s="163"/>
      <c r="B14" s="426" t="s">
        <v>45</v>
      </c>
      <c r="C14" s="426"/>
      <c r="D14" s="426"/>
      <c r="E14" s="426"/>
      <c r="F14" s="426"/>
      <c r="G14" s="426"/>
      <c r="H14" s="427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9"/>
    </row>
    <row r="15" spans="1:24" ht="12" customHeight="1" x14ac:dyDescent="0.3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</row>
    <row r="16" spans="1:24" ht="15" x14ac:dyDescent="0.3">
      <c r="A16" s="39" t="s">
        <v>48</v>
      </c>
      <c r="B16" s="441" t="s">
        <v>49</v>
      </c>
      <c r="C16" s="441"/>
      <c r="D16" s="441"/>
      <c r="E16" s="441"/>
      <c r="F16" s="441"/>
      <c r="G16" s="441"/>
      <c r="H16" s="441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</row>
    <row r="17" spans="1:24" ht="9" customHeight="1" x14ac:dyDescent="0.3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</row>
    <row r="18" spans="1:24" ht="14" x14ac:dyDescent="0.3">
      <c r="A18" s="163"/>
      <c r="B18" s="426" t="s">
        <v>50</v>
      </c>
      <c r="C18" s="426"/>
      <c r="D18" s="426"/>
      <c r="E18" s="426"/>
      <c r="F18" s="426"/>
      <c r="G18" s="426"/>
      <c r="H18" s="442" t="s">
        <v>292</v>
      </c>
      <c r="I18" s="443"/>
      <c r="J18" s="443"/>
      <c r="K18" s="443"/>
      <c r="L18" s="443"/>
      <c r="M18" s="443"/>
      <c r="N18" s="443"/>
      <c r="O18" s="444"/>
      <c r="P18" s="160"/>
      <c r="Q18" s="160"/>
      <c r="R18" s="160"/>
      <c r="S18" s="160"/>
      <c r="T18" s="160"/>
      <c r="U18" s="160"/>
      <c r="V18" s="160"/>
      <c r="W18" s="160"/>
      <c r="X18" s="160"/>
    </row>
    <row r="19" spans="1:24" ht="12.75" customHeight="1" x14ac:dyDescent="0.3">
      <c r="A19" s="163"/>
      <c r="B19" s="449" t="s">
        <v>51</v>
      </c>
      <c r="C19" s="449"/>
      <c r="D19" s="449"/>
      <c r="E19" s="449"/>
      <c r="F19" s="449"/>
      <c r="G19" s="449"/>
      <c r="H19" s="426" t="s">
        <v>293</v>
      </c>
      <c r="I19" s="426"/>
      <c r="J19" s="426"/>
      <c r="K19" s="426"/>
      <c r="L19" s="426" t="s">
        <v>53</v>
      </c>
      <c r="M19" s="426"/>
      <c r="N19" s="426"/>
      <c r="O19" s="426"/>
      <c r="P19" s="160"/>
      <c r="Q19" s="160"/>
      <c r="R19" s="160"/>
      <c r="S19" s="160"/>
      <c r="T19" s="160"/>
      <c r="U19" s="160"/>
      <c r="V19" s="160"/>
      <c r="W19" s="160"/>
      <c r="X19" s="160"/>
    </row>
    <row r="20" spans="1:24" ht="16.5" customHeight="1" x14ac:dyDescent="0.3">
      <c r="A20" s="163"/>
      <c r="B20" s="449"/>
      <c r="C20" s="449"/>
      <c r="D20" s="449"/>
      <c r="E20" s="449"/>
      <c r="F20" s="449"/>
      <c r="G20" s="449"/>
      <c r="H20" s="451"/>
      <c r="I20" s="451"/>
      <c r="J20" s="451"/>
      <c r="K20" s="451"/>
      <c r="L20" s="451"/>
      <c r="M20" s="451"/>
      <c r="N20" s="451"/>
      <c r="O20" s="451"/>
      <c r="P20" s="160"/>
      <c r="Q20" s="160"/>
      <c r="R20" s="160"/>
      <c r="S20" s="160"/>
      <c r="T20" s="160"/>
      <c r="U20" s="160"/>
      <c r="V20" s="160"/>
      <c r="W20" s="160"/>
      <c r="X20" s="160"/>
    </row>
    <row r="21" spans="1:24" ht="12.7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</row>
    <row r="22" spans="1:24" ht="14" x14ac:dyDescent="0.3">
      <c r="A22" s="161" t="s">
        <v>54</v>
      </c>
      <c r="B22" s="161" t="s">
        <v>55</v>
      </c>
      <c r="C22" s="161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</row>
    <row r="23" spans="1:24" ht="8.25" customHeight="1" x14ac:dyDescent="0.3">
      <c r="A23" s="161"/>
      <c r="B23" s="161"/>
      <c r="C23" s="161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</row>
    <row r="24" spans="1:24" ht="18.75" customHeight="1" x14ac:dyDescent="0.3">
      <c r="A24" s="160"/>
      <c r="B24" s="434" t="s">
        <v>56</v>
      </c>
      <c r="C24" s="434"/>
      <c r="D24" s="434"/>
      <c r="E24" s="434"/>
      <c r="F24" s="434"/>
      <c r="G24" s="434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  <c r="S24" s="450"/>
      <c r="T24" s="450"/>
      <c r="U24" s="450"/>
      <c r="V24" s="450"/>
      <c r="W24" s="450"/>
      <c r="X24" s="450"/>
    </row>
    <row r="25" spans="1:24" ht="18.75" customHeight="1" x14ac:dyDescent="0.3">
      <c r="A25" s="160"/>
      <c r="B25" s="437" t="s">
        <v>294</v>
      </c>
      <c r="C25" s="438"/>
      <c r="D25" s="438"/>
      <c r="E25" s="438"/>
      <c r="F25" s="438"/>
      <c r="G25" s="439"/>
      <c r="H25" s="437" t="s">
        <v>295</v>
      </c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9"/>
    </row>
    <row r="26" spans="1:24" ht="18.75" customHeight="1" x14ac:dyDescent="0.3">
      <c r="A26" s="160"/>
      <c r="B26" s="434" t="s">
        <v>57</v>
      </c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U26" s="434"/>
      <c r="V26" s="434"/>
      <c r="W26" s="434"/>
      <c r="X26" s="434"/>
    </row>
    <row r="27" spans="1:24" ht="18.75" customHeight="1" x14ac:dyDescent="0.3">
      <c r="A27" s="160"/>
      <c r="B27" s="434" t="s">
        <v>296</v>
      </c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  <c r="W27" s="434"/>
      <c r="X27" s="434"/>
    </row>
    <row r="28" spans="1:24" ht="12" customHeight="1" x14ac:dyDescent="0.3">
      <c r="A28" s="160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</row>
    <row r="29" spans="1:24" ht="18.75" customHeight="1" x14ac:dyDescent="0.25">
      <c r="A29" s="175" t="s">
        <v>66</v>
      </c>
      <c r="B29" s="175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</row>
    <row r="30" spans="1:24" ht="9.75" customHeight="1" x14ac:dyDescent="0.3">
      <c r="A30" s="160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</row>
    <row r="31" spans="1:24" ht="30.65" customHeight="1" x14ac:dyDescent="0.3">
      <c r="A31" s="160"/>
      <c r="B31" s="177"/>
      <c r="C31" s="177"/>
      <c r="D31" s="177"/>
      <c r="E31" s="178"/>
      <c r="F31" s="435" t="s">
        <v>297</v>
      </c>
      <c r="G31" s="435"/>
      <c r="H31" s="435"/>
      <c r="I31" s="435"/>
      <c r="J31" s="435"/>
      <c r="K31" s="435"/>
      <c r="L31" s="436" t="s">
        <v>298</v>
      </c>
      <c r="M31" s="436"/>
      <c r="N31" s="436"/>
      <c r="O31" s="436"/>
      <c r="P31" s="436"/>
      <c r="Q31" s="436"/>
      <c r="R31" s="173"/>
      <c r="S31" s="173"/>
      <c r="T31" s="173"/>
      <c r="U31" s="173"/>
      <c r="V31" s="173"/>
      <c r="W31" s="173"/>
      <c r="X31" s="173"/>
    </row>
    <row r="32" spans="1:24" ht="24" customHeight="1" x14ac:dyDescent="0.25">
      <c r="A32" s="163"/>
      <c r="B32" s="434" t="s">
        <v>12</v>
      </c>
      <c r="C32" s="434"/>
      <c r="D32" s="434"/>
      <c r="E32" s="434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173"/>
      <c r="S32" s="173"/>
      <c r="T32" s="173"/>
      <c r="U32" s="173"/>
      <c r="V32" s="173"/>
      <c r="W32" s="173"/>
      <c r="X32" s="173"/>
    </row>
    <row r="33" spans="1:24" ht="22.5" customHeight="1" x14ac:dyDescent="0.25">
      <c r="A33" s="163"/>
      <c r="B33" s="434" t="s">
        <v>14</v>
      </c>
      <c r="C33" s="434"/>
      <c r="D33" s="434"/>
      <c r="E33" s="434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173"/>
      <c r="S33" s="173"/>
      <c r="T33" s="173"/>
      <c r="U33" s="173"/>
      <c r="V33" s="173"/>
      <c r="W33" s="173"/>
      <c r="X33" s="176"/>
    </row>
    <row r="34" spans="1:24" ht="24.75" customHeight="1" x14ac:dyDescent="0.25">
      <c r="A34" s="163"/>
      <c r="B34" s="434" t="s">
        <v>13</v>
      </c>
      <c r="C34" s="434"/>
      <c r="D34" s="434"/>
      <c r="E34" s="434"/>
      <c r="F34" s="455" t="s">
        <v>403</v>
      </c>
      <c r="G34" s="455"/>
      <c r="H34" s="455"/>
      <c r="I34" s="455"/>
      <c r="J34" s="455"/>
      <c r="K34" s="455"/>
      <c r="L34" s="455" t="s">
        <v>403</v>
      </c>
      <c r="M34" s="455"/>
      <c r="N34" s="455"/>
      <c r="O34" s="455"/>
      <c r="P34" s="455"/>
      <c r="Q34" s="455"/>
      <c r="R34" s="173"/>
      <c r="S34" s="173"/>
      <c r="T34" s="173"/>
      <c r="U34" s="173"/>
      <c r="V34" s="173"/>
      <c r="W34" s="173"/>
      <c r="X34" s="163"/>
    </row>
    <row r="35" spans="1:24" ht="18.75" customHeight="1" x14ac:dyDescent="0.3">
      <c r="A35" s="160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</row>
    <row r="36" spans="1:24" ht="18" x14ac:dyDescent="0.25">
      <c r="A36" s="456" t="s">
        <v>299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</row>
    <row r="37" spans="1:24" ht="14" x14ac:dyDescent="0.3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</row>
    <row r="38" spans="1:24" ht="14" hidden="1" x14ac:dyDescent="0.3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59" t="s">
        <v>4</v>
      </c>
      <c r="O38" s="160"/>
      <c r="P38" s="160"/>
      <c r="Q38" s="153" t="s">
        <v>4</v>
      </c>
      <c r="R38" s="160"/>
      <c r="S38" s="160"/>
      <c r="T38" s="160"/>
      <c r="U38" s="160"/>
      <c r="V38" s="160"/>
      <c r="W38" s="160"/>
      <c r="X38" s="160"/>
    </row>
    <row r="39" spans="1:24" ht="14" hidden="1" x14ac:dyDescent="0.3">
      <c r="A39" s="160"/>
      <c r="B39" s="153" t="s">
        <v>4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 t="s">
        <v>300</v>
      </c>
      <c r="O39" s="160"/>
      <c r="P39" s="160"/>
      <c r="Q39" s="153" t="s">
        <v>291</v>
      </c>
      <c r="R39" s="160"/>
      <c r="S39" s="160"/>
      <c r="T39" s="160"/>
      <c r="U39" s="160"/>
      <c r="V39" s="160"/>
      <c r="W39" s="160"/>
      <c r="X39" s="160"/>
    </row>
    <row r="40" spans="1:24" ht="14" hidden="1" x14ac:dyDescent="0.3">
      <c r="A40" s="160"/>
      <c r="B40" s="153" t="s">
        <v>5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 t="s">
        <v>301</v>
      </c>
      <c r="O40" s="160"/>
      <c r="P40" s="160"/>
      <c r="Q40" t="s">
        <v>302</v>
      </c>
      <c r="R40" s="160"/>
      <c r="S40" s="160"/>
      <c r="T40" s="160"/>
      <c r="U40" s="160"/>
      <c r="V40" s="160"/>
      <c r="W40" s="160"/>
      <c r="X40" s="160"/>
    </row>
    <row r="41" spans="1:24" ht="14" hidden="1" x14ac:dyDescent="0.3">
      <c r="A41" s="160"/>
      <c r="B41" s="153" t="s">
        <v>6</v>
      </c>
      <c r="C41" s="160"/>
      <c r="D41" s="160"/>
      <c r="E41" s="160"/>
      <c r="F41" s="160"/>
      <c r="G41" s="162"/>
      <c r="H41" s="160"/>
      <c r="I41" s="160"/>
      <c r="J41" s="160"/>
      <c r="K41" s="160"/>
      <c r="L41" s="160"/>
      <c r="M41" s="160"/>
      <c r="N41" s="160" t="s">
        <v>303</v>
      </c>
      <c r="O41" s="160"/>
      <c r="P41" s="160"/>
      <c r="Q41" s="153" t="s">
        <v>304</v>
      </c>
      <c r="R41" s="160"/>
      <c r="S41" s="160"/>
      <c r="T41" s="160"/>
      <c r="U41" s="160"/>
      <c r="V41" s="160"/>
      <c r="W41" s="160"/>
      <c r="X41" s="160"/>
    </row>
    <row r="42" spans="1:24" ht="14" hidden="1" x14ac:dyDescent="0.3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 t="s">
        <v>305</v>
      </c>
      <c r="O42" s="160"/>
      <c r="P42" s="160"/>
      <c r="Q42" s="153" t="s">
        <v>306</v>
      </c>
      <c r="R42" s="160"/>
      <c r="S42" s="160"/>
      <c r="T42" s="160"/>
      <c r="U42" s="160"/>
      <c r="V42" s="160"/>
      <c r="W42" s="160"/>
      <c r="X42" s="160"/>
    </row>
    <row r="43" spans="1:24" ht="14" hidden="1" x14ac:dyDescent="0.3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 t="s">
        <v>307</v>
      </c>
      <c r="O43" s="160"/>
      <c r="P43" s="160"/>
      <c r="Q43" s="160"/>
      <c r="R43" s="160"/>
      <c r="S43" s="160"/>
      <c r="T43" s="160"/>
      <c r="U43" s="160"/>
      <c r="V43" s="160"/>
      <c r="W43" s="160"/>
      <c r="X43" s="160"/>
    </row>
    <row r="44" spans="1:24" ht="14" hidden="1" x14ac:dyDescent="0.3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 t="s">
        <v>308</v>
      </c>
      <c r="O44" s="160"/>
      <c r="P44" s="160"/>
      <c r="R44" s="160"/>
      <c r="S44" s="160"/>
      <c r="T44" s="160"/>
      <c r="U44" s="160"/>
      <c r="V44" s="160"/>
      <c r="W44" s="160"/>
      <c r="X44" s="160"/>
    </row>
    <row r="45" spans="1:24" ht="14" hidden="1" x14ac:dyDescent="0.3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 t="s">
        <v>309</v>
      </c>
      <c r="O45" s="160"/>
      <c r="P45" s="160"/>
      <c r="R45" s="160"/>
      <c r="S45" s="160"/>
      <c r="T45" s="160"/>
      <c r="U45" s="160"/>
      <c r="V45" s="160"/>
      <c r="W45" s="160"/>
      <c r="X45" s="160"/>
    </row>
    <row r="46" spans="1:24" ht="14" hidden="1" x14ac:dyDescent="0.3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 t="s">
        <v>310</v>
      </c>
      <c r="O46" s="160"/>
      <c r="P46" s="160"/>
      <c r="R46" s="160"/>
      <c r="S46" s="160"/>
      <c r="T46" s="160"/>
      <c r="U46" s="160"/>
      <c r="V46" s="160"/>
      <c r="W46" s="160"/>
      <c r="X46" s="160"/>
    </row>
    <row r="47" spans="1:24" ht="14" hidden="1" x14ac:dyDescent="0.3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 t="s">
        <v>311</v>
      </c>
      <c r="O47" s="160"/>
      <c r="P47" s="160"/>
      <c r="R47" s="160"/>
      <c r="S47" s="160"/>
      <c r="T47" s="160"/>
      <c r="U47" s="160"/>
      <c r="V47" s="160"/>
      <c r="W47" s="160"/>
      <c r="X47" s="160"/>
    </row>
    <row r="48" spans="1:24" ht="14" hidden="1" x14ac:dyDescent="0.3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 t="s">
        <v>312</v>
      </c>
      <c r="O48" s="160"/>
      <c r="P48" s="160"/>
      <c r="R48" s="160"/>
      <c r="S48" s="160"/>
      <c r="T48" s="160"/>
      <c r="U48" s="160"/>
      <c r="V48" s="160"/>
      <c r="W48" s="160"/>
      <c r="X48" s="160"/>
    </row>
    <row r="49" spans="1:24" ht="14" hidden="1" x14ac:dyDescent="0.3">
      <c r="A49" s="160"/>
      <c r="B49" s="160"/>
      <c r="C49" s="165" t="s">
        <v>313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 t="s">
        <v>314</v>
      </c>
      <c r="O49" s="160"/>
      <c r="P49" s="160"/>
      <c r="Q49" s="160"/>
      <c r="R49" s="160"/>
      <c r="S49" s="160"/>
      <c r="T49" s="160"/>
      <c r="U49" s="160"/>
      <c r="V49" s="160"/>
      <c r="W49" s="160"/>
      <c r="X49" s="160"/>
    </row>
    <row r="50" spans="1:24" ht="14.5" hidden="1" thickBot="1" x14ac:dyDescent="0.35">
      <c r="A50" s="160"/>
      <c r="B50" s="160"/>
      <c r="C50" s="165" t="s">
        <v>315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 t="s">
        <v>316</v>
      </c>
      <c r="O50" s="160"/>
      <c r="P50" s="160"/>
      <c r="Q50" s="160"/>
      <c r="R50" s="160"/>
      <c r="S50" s="160"/>
      <c r="T50" s="160"/>
      <c r="U50" s="160"/>
      <c r="V50" s="160"/>
      <c r="W50" s="160"/>
      <c r="X50" s="160"/>
    </row>
    <row r="51" spans="1:24" ht="14.5" hidden="1" thickBot="1" x14ac:dyDescent="0.35">
      <c r="A51" s="160"/>
      <c r="B51" s="160"/>
      <c r="C51" s="165" t="s">
        <v>317</v>
      </c>
      <c r="D51" s="160"/>
      <c r="E51" s="160"/>
      <c r="F51" s="160"/>
      <c r="G51" s="452"/>
      <c r="H51" s="453"/>
      <c r="I51" s="454"/>
      <c r="J51" s="452"/>
      <c r="K51" s="453"/>
      <c r="L51" s="454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ht="14" hidden="1" x14ac:dyDescent="0.3">
      <c r="A52" s="160"/>
      <c r="B52" s="160"/>
      <c r="C52" s="165" t="s">
        <v>318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</row>
    <row r="53" spans="1:24" ht="14" hidden="1" x14ac:dyDescent="0.3">
      <c r="A53" s="160"/>
      <c r="B53" s="160"/>
      <c r="C53" s="160" t="s">
        <v>4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</row>
    <row r="54" spans="1:24" ht="13" x14ac:dyDescent="0.25">
      <c r="A54" s="425" t="s">
        <v>402</v>
      </c>
      <c r="B54" s="425"/>
      <c r="C54" s="425"/>
      <c r="D54" s="425"/>
      <c r="E54" s="425"/>
      <c r="F54" s="425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</row>
    <row r="55" spans="1:24" ht="14" x14ac:dyDescent="0.3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</row>
    <row r="56" spans="1:24" ht="14" x14ac:dyDescent="0.3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</row>
    <row r="57" spans="1:24" ht="14" x14ac:dyDescent="0.3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</row>
    <row r="58" spans="1:24" ht="14" x14ac:dyDescent="0.3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</row>
    <row r="59" spans="1:24" ht="14" x14ac:dyDescent="0.3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</row>
    <row r="60" spans="1:24" ht="14" x14ac:dyDescent="0.3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</row>
    <row r="61" spans="1:24" ht="14" x14ac:dyDescent="0.3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</row>
    <row r="62" spans="1:24" ht="14" x14ac:dyDescent="0.3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</row>
    <row r="63" spans="1:24" ht="14" x14ac:dyDescent="0.3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ht="14" x14ac:dyDescent="0.3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</row>
    <row r="65" spans="1:24" ht="14" x14ac:dyDescent="0.3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4" ht="14" x14ac:dyDescent="0.3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</row>
    <row r="67" spans="1:24" ht="14" x14ac:dyDescent="0.3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</row>
    <row r="68" spans="1:24" ht="14" x14ac:dyDescent="0.3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</row>
    <row r="69" spans="1:24" ht="14" x14ac:dyDescent="0.3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</row>
    <row r="70" spans="1:24" ht="14" x14ac:dyDescent="0.3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</row>
    <row r="71" spans="1:24" ht="14" x14ac:dyDescent="0.3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</row>
    <row r="72" spans="1:24" ht="14" x14ac:dyDescent="0.3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</row>
    <row r="73" spans="1:24" ht="14" x14ac:dyDescent="0.3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</row>
    <row r="74" spans="1:24" ht="14" x14ac:dyDescent="0.3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</row>
    <row r="75" spans="1:24" ht="14" x14ac:dyDescent="0.3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</row>
    <row r="76" spans="1:24" ht="14" x14ac:dyDescent="0.3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</row>
    <row r="77" spans="1:24" ht="14" x14ac:dyDescent="0.3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</row>
    <row r="78" spans="1:24" ht="14" x14ac:dyDescent="0.3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</row>
    <row r="79" spans="1:24" ht="14" x14ac:dyDescent="0.3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</row>
    <row r="80" spans="1:24" ht="14" x14ac:dyDescent="0.3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</row>
    <row r="81" spans="1:24" ht="14" x14ac:dyDescent="0.3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</row>
    <row r="82" spans="1:24" ht="14" x14ac:dyDescent="0.3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</row>
    <row r="83" spans="1:24" ht="14" x14ac:dyDescent="0.3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</row>
    <row r="84" spans="1:24" ht="14" x14ac:dyDescent="0.3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</row>
    <row r="85" spans="1:24" ht="14" x14ac:dyDescent="0.3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</row>
    <row r="86" spans="1:24" ht="14" x14ac:dyDescent="0.3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</row>
    <row r="87" spans="1:24" ht="14" x14ac:dyDescent="0.3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</row>
    <row r="88" spans="1:24" ht="14" x14ac:dyDescent="0.3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</row>
    <row r="89" spans="1:24" ht="14" x14ac:dyDescent="0.3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</row>
    <row r="90" spans="1:24" ht="14" x14ac:dyDescent="0.3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</row>
    <row r="91" spans="1:24" ht="14" x14ac:dyDescent="0.3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</row>
    <row r="92" spans="1:24" ht="14" x14ac:dyDescent="0.3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</row>
    <row r="93" spans="1:24" ht="14" x14ac:dyDescent="0.3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</row>
    <row r="94" spans="1:24" ht="14" x14ac:dyDescent="0.3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</row>
    <row r="95" spans="1:24" ht="14" x14ac:dyDescent="0.3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</row>
    <row r="96" spans="1:24" ht="14" x14ac:dyDescent="0.3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</row>
    <row r="97" spans="1:24" ht="14" x14ac:dyDescent="0.3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</row>
    <row r="98" spans="1:24" ht="14" x14ac:dyDescent="0.3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</row>
    <row r="99" spans="1:24" ht="14" x14ac:dyDescent="0.3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</row>
    <row r="100" spans="1:24" ht="14" x14ac:dyDescent="0.3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</row>
    <row r="101" spans="1:24" ht="14" x14ac:dyDescent="0.3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</row>
    <row r="102" spans="1:24" ht="14" x14ac:dyDescent="0.3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</row>
    <row r="103" spans="1:24" ht="14" x14ac:dyDescent="0.3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</row>
    <row r="104" spans="1:24" ht="14" x14ac:dyDescent="0.3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</row>
    <row r="105" spans="1:24" ht="14" x14ac:dyDescent="0.3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</row>
    <row r="106" spans="1:24" ht="14" x14ac:dyDescent="0.3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</row>
    <row r="107" spans="1:24" ht="14" x14ac:dyDescent="0.3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</row>
  </sheetData>
  <mergeCells count="43">
    <mergeCell ref="G51:I51"/>
    <mergeCell ref="J51:L51"/>
    <mergeCell ref="F34:K34"/>
    <mergeCell ref="L34:Q34"/>
    <mergeCell ref="L33:Q33"/>
    <mergeCell ref="A36:X36"/>
    <mergeCell ref="B34:E34"/>
    <mergeCell ref="B19:G20"/>
    <mergeCell ref="B25:G25"/>
    <mergeCell ref="L19:O19"/>
    <mergeCell ref="H24:X24"/>
    <mergeCell ref="B26:G26"/>
    <mergeCell ref="B24:G24"/>
    <mergeCell ref="L20:O20"/>
    <mergeCell ref="H20:K20"/>
    <mergeCell ref="H26:X26"/>
    <mergeCell ref="H12:X12"/>
    <mergeCell ref="B16:H16"/>
    <mergeCell ref="B13:G13"/>
    <mergeCell ref="H18:O18"/>
    <mergeCell ref="T2:X2"/>
    <mergeCell ref="A8:X8"/>
    <mergeCell ref="B10:H10"/>
    <mergeCell ref="B12:G12"/>
    <mergeCell ref="I3:N3"/>
    <mergeCell ref="I5:N5"/>
    <mergeCell ref="I4:N4"/>
    <mergeCell ref="A54:X54"/>
    <mergeCell ref="B18:G18"/>
    <mergeCell ref="B14:G14"/>
    <mergeCell ref="H14:X14"/>
    <mergeCell ref="H13:X13"/>
    <mergeCell ref="L32:Q32"/>
    <mergeCell ref="F32:K32"/>
    <mergeCell ref="B27:G27"/>
    <mergeCell ref="B33:E33"/>
    <mergeCell ref="B32:E32"/>
    <mergeCell ref="F31:K31"/>
    <mergeCell ref="L31:Q31"/>
    <mergeCell ref="F33:K33"/>
    <mergeCell ref="H19:K19"/>
    <mergeCell ref="H25:X25"/>
    <mergeCell ref="H27:X27"/>
  </mergeCells>
  <dataValidations disablePrompts="1" count="1">
    <dataValidation type="list" allowBlank="1" showInputMessage="1" showErrorMessage="1" sqref="I4:N4 H25:X25 H12:X12 H18" xr:uid="{B141ECC7-1BB2-40AC-B6B5-FF20347BEA91}"/>
  </dataValidations>
  <pageMargins left="0.70866141732283472" right="0.59055118110236227" top="2.0222222222222221" bottom="0.74803149606299213" header="0.31496062992125984" footer="0.31496062992125984"/>
  <pageSetup paperSize="9" scale="91" orientation="portrait" r:id="rId1"/>
  <colBreaks count="1" manualBreakCount="1">
    <brk id="24" max="8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C0D5-1624-4DA3-8EA0-C9C1251811AE}">
  <dimension ref="A1:AP97"/>
  <sheetViews>
    <sheetView view="pageBreakPreview" topLeftCell="A48" zoomScale="118" zoomScaleNormal="100" zoomScaleSheetLayoutView="118" zoomScalePageLayoutView="82" workbookViewId="0">
      <selection activeCell="A71" sqref="A71"/>
    </sheetView>
  </sheetViews>
  <sheetFormatPr defaultColWidth="9.1796875" defaultRowHeight="13" x14ac:dyDescent="0.3"/>
  <cols>
    <col min="1" max="1" width="5.1796875" style="23" customWidth="1"/>
    <col min="2" max="2" width="4.81640625" style="23" customWidth="1"/>
    <col min="3" max="3" width="3.453125" style="23" customWidth="1"/>
    <col min="4" max="4" width="2.54296875" style="23" customWidth="1"/>
    <col min="5" max="5" width="3.453125" style="23" customWidth="1"/>
    <col min="6" max="7" width="4.453125" style="23" customWidth="1"/>
    <col min="8" max="8" width="2.81640625" style="23" customWidth="1"/>
    <col min="9" max="9" width="7.81640625" style="23" customWidth="1"/>
    <col min="10" max="10" width="3.81640625" style="23" customWidth="1"/>
    <col min="11" max="11" width="5.1796875" style="23" customWidth="1"/>
    <col min="12" max="28" width="4.54296875" style="23" customWidth="1"/>
    <col min="29" max="29" width="5.453125" style="23" customWidth="1"/>
    <col min="30" max="30" width="5" style="23" customWidth="1"/>
    <col min="31" max="32" width="4" style="23" customWidth="1"/>
    <col min="33" max="33" width="3.54296875" style="23" customWidth="1"/>
    <col min="34" max="36" width="3.81640625" style="23" customWidth="1"/>
    <col min="37" max="37" width="4.81640625" style="23" customWidth="1"/>
    <col min="38" max="38" width="5.453125" style="23" customWidth="1"/>
    <col min="39" max="39" width="4.81640625" style="23" customWidth="1"/>
    <col min="40" max="40" width="5.1796875" style="23" customWidth="1"/>
    <col min="41" max="41" width="9.1796875" style="23"/>
    <col min="42" max="42" width="9.1796875" style="23" customWidth="1"/>
    <col min="43" max="16384" width="9.1796875" style="23"/>
  </cols>
  <sheetData>
    <row r="1" spans="1:36" ht="18" thickBot="1" x14ac:dyDescent="0.4">
      <c r="A1" s="225" t="s">
        <v>319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7"/>
    </row>
    <row r="3" spans="1:36" ht="15" x14ac:dyDescent="0.3">
      <c r="A3" s="123" t="s">
        <v>320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36" ht="7.5" customHeight="1" x14ac:dyDescent="0.3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36" ht="14.25" customHeight="1" x14ac:dyDescent="0.3">
      <c r="A5" s="228" t="s">
        <v>321</v>
      </c>
      <c r="B5" s="229"/>
      <c r="C5" s="228" t="s">
        <v>322</v>
      </c>
      <c r="D5" s="232"/>
      <c r="E5" s="232"/>
      <c r="F5" s="232"/>
      <c r="G5" s="232"/>
      <c r="H5" s="232"/>
      <c r="I5" s="232"/>
      <c r="J5" s="232"/>
      <c r="K5" s="229"/>
      <c r="L5" s="201" t="s">
        <v>323</v>
      </c>
      <c r="M5" s="224"/>
      <c r="N5" s="224"/>
      <c r="O5" s="224"/>
      <c r="P5" s="201" t="s">
        <v>323</v>
      </c>
      <c r="Q5" s="224"/>
      <c r="R5" s="224"/>
      <c r="S5" s="224"/>
      <c r="T5" s="201" t="s">
        <v>323</v>
      </c>
      <c r="U5" s="224"/>
      <c r="V5" s="224"/>
      <c r="W5" s="224"/>
      <c r="X5" s="201" t="s">
        <v>323</v>
      </c>
      <c r="Y5" s="224"/>
      <c r="Z5" s="224"/>
      <c r="AA5" s="224"/>
      <c r="AB5" s="223" t="s">
        <v>324</v>
      </c>
      <c r="AC5" s="223"/>
      <c r="AD5" s="223"/>
      <c r="AE5" s="186" t="s">
        <v>325</v>
      </c>
      <c r="AF5" s="186"/>
      <c r="AG5" s="186"/>
      <c r="AH5" s="186"/>
      <c r="AI5" s="186"/>
      <c r="AJ5" s="186"/>
    </row>
    <row r="6" spans="1:36" ht="24" customHeight="1" x14ac:dyDescent="0.3">
      <c r="A6" s="230"/>
      <c r="B6" s="231"/>
      <c r="C6" s="230"/>
      <c r="D6" s="233"/>
      <c r="E6" s="233"/>
      <c r="F6" s="233"/>
      <c r="G6" s="233"/>
      <c r="H6" s="233"/>
      <c r="I6" s="233"/>
      <c r="J6" s="233"/>
      <c r="K6" s="231"/>
      <c r="L6" s="168" t="s">
        <v>262</v>
      </c>
      <c r="M6" s="168" t="s">
        <v>79</v>
      </c>
      <c r="N6" s="168" t="s">
        <v>80</v>
      </c>
      <c r="O6" s="168" t="s">
        <v>326</v>
      </c>
      <c r="P6" s="168" t="s">
        <v>262</v>
      </c>
      <c r="Q6" s="168" t="s">
        <v>79</v>
      </c>
      <c r="R6" s="168" t="s">
        <v>80</v>
      </c>
      <c r="S6" s="168" t="s">
        <v>326</v>
      </c>
      <c r="T6" s="168" t="s">
        <v>262</v>
      </c>
      <c r="U6" s="168" t="s">
        <v>79</v>
      </c>
      <c r="V6" s="168" t="s">
        <v>80</v>
      </c>
      <c r="W6" s="168" t="s">
        <v>326</v>
      </c>
      <c r="X6" s="168" t="s">
        <v>262</v>
      </c>
      <c r="Y6" s="168" t="s">
        <v>79</v>
      </c>
      <c r="Z6" s="168" t="s">
        <v>80</v>
      </c>
      <c r="AA6" s="168" t="s">
        <v>326</v>
      </c>
      <c r="AB6" s="223"/>
      <c r="AC6" s="223"/>
      <c r="AD6" s="223"/>
      <c r="AE6" s="186"/>
      <c r="AF6" s="186"/>
      <c r="AG6" s="186"/>
      <c r="AH6" s="186"/>
      <c r="AI6" s="186"/>
      <c r="AJ6" s="186"/>
    </row>
    <row r="7" spans="1:36" ht="12.75" customHeight="1" x14ac:dyDescent="0.3">
      <c r="A7" s="184" t="s">
        <v>81</v>
      </c>
      <c r="B7" s="184"/>
      <c r="C7" s="200" t="s">
        <v>82</v>
      </c>
      <c r="D7" s="200"/>
      <c r="E7" s="200"/>
      <c r="F7" s="200"/>
      <c r="G7" s="200"/>
      <c r="H7" s="200"/>
      <c r="I7" s="200"/>
      <c r="J7" s="200"/>
      <c r="K7" s="200"/>
      <c r="L7" s="184" t="s">
        <v>83</v>
      </c>
      <c r="M7" s="184"/>
      <c r="N7" s="184"/>
      <c r="O7" s="184"/>
      <c r="P7" s="184" t="s">
        <v>84</v>
      </c>
      <c r="Q7" s="184"/>
      <c r="R7" s="184"/>
      <c r="S7" s="184"/>
      <c r="T7" s="184" t="s">
        <v>85</v>
      </c>
      <c r="U7" s="184"/>
      <c r="V7" s="184"/>
      <c r="W7" s="184"/>
      <c r="X7" s="184" t="s">
        <v>86</v>
      </c>
      <c r="Y7" s="184"/>
      <c r="Z7" s="184"/>
      <c r="AA7" s="184"/>
      <c r="AB7" s="200" t="s">
        <v>87</v>
      </c>
      <c r="AC7" s="200"/>
      <c r="AD7" s="200"/>
      <c r="AE7" s="200" t="s">
        <v>88</v>
      </c>
      <c r="AF7" s="200"/>
      <c r="AG7" s="200"/>
      <c r="AH7" s="200"/>
      <c r="AI7" s="200"/>
      <c r="AJ7" s="200"/>
    </row>
    <row r="8" spans="1:36" ht="15" customHeight="1" x14ac:dyDescent="0.3">
      <c r="A8" s="199" t="s">
        <v>327</v>
      </c>
      <c r="B8" s="199"/>
      <c r="C8" s="213" t="s">
        <v>328</v>
      </c>
      <c r="D8" s="213"/>
      <c r="E8" s="213"/>
      <c r="F8" s="213"/>
      <c r="G8" s="213"/>
      <c r="H8" s="213"/>
      <c r="I8" s="213"/>
      <c r="J8" s="213"/>
      <c r="K8" s="213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91"/>
      <c r="AC8" s="191"/>
      <c r="AD8" s="191"/>
      <c r="AE8" s="217"/>
      <c r="AF8" s="217"/>
      <c r="AG8" s="217"/>
      <c r="AH8" s="217"/>
      <c r="AI8" s="217"/>
      <c r="AJ8" s="217"/>
    </row>
    <row r="9" spans="1:36" ht="15" customHeight="1" x14ac:dyDescent="0.3">
      <c r="A9" s="199" t="s">
        <v>329</v>
      </c>
      <c r="B9" s="199"/>
      <c r="C9" s="213"/>
      <c r="D9" s="213"/>
      <c r="E9" s="213"/>
      <c r="F9" s="213"/>
      <c r="G9" s="213"/>
      <c r="H9" s="213"/>
      <c r="I9" s="213"/>
      <c r="J9" s="213"/>
      <c r="K9" s="213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91"/>
      <c r="AC9" s="191"/>
      <c r="AD9" s="191"/>
      <c r="AE9" s="217"/>
      <c r="AF9" s="217"/>
      <c r="AG9" s="217"/>
      <c r="AH9" s="217"/>
      <c r="AI9" s="217"/>
      <c r="AJ9" s="217"/>
    </row>
    <row r="10" spans="1:36" ht="15" customHeight="1" x14ac:dyDescent="0.3">
      <c r="A10" s="199" t="s">
        <v>330</v>
      </c>
      <c r="B10" s="199"/>
      <c r="C10" s="213"/>
      <c r="D10" s="213"/>
      <c r="E10" s="213"/>
      <c r="F10" s="213"/>
      <c r="G10" s="213"/>
      <c r="H10" s="213"/>
      <c r="I10" s="213"/>
      <c r="J10" s="213"/>
      <c r="K10" s="213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91"/>
      <c r="AC10" s="191"/>
      <c r="AD10" s="191"/>
      <c r="AE10" s="217"/>
      <c r="AF10" s="217"/>
      <c r="AG10" s="217"/>
      <c r="AH10" s="217"/>
      <c r="AI10" s="217"/>
      <c r="AJ10" s="217"/>
    </row>
    <row r="11" spans="1:36" ht="15" customHeight="1" x14ac:dyDescent="0.3">
      <c r="A11" s="199" t="s">
        <v>331</v>
      </c>
      <c r="B11" s="199"/>
      <c r="C11" s="213"/>
      <c r="D11" s="213"/>
      <c r="E11" s="213"/>
      <c r="F11" s="213"/>
      <c r="G11" s="213"/>
      <c r="H11" s="213"/>
      <c r="I11" s="213"/>
      <c r="J11" s="213"/>
      <c r="K11" s="213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91"/>
      <c r="AC11" s="191"/>
      <c r="AD11" s="191"/>
      <c r="AE11" s="217"/>
      <c r="AF11" s="217"/>
      <c r="AG11" s="217"/>
      <c r="AH11" s="217"/>
      <c r="AI11" s="217"/>
      <c r="AJ11" s="217"/>
    </row>
    <row r="12" spans="1:36" ht="15" customHeight="1" x14ac:dyDescent="0.3">
      <c r="A12" s="199"/>
      <c r="B12" s="199"/>
      <c r="C12" s="213"/>
      <c r="D12" s="213"/>
      <c r="E12" s="213"/>
      <c r="F12" s="213"/>
      <c r="G12" s="213"/>
      <c r="H12" s="213"/>
      <c r="I12" s="213"/>
      <c r="J12" s="213"/>
      <c r="K12" s="213"/>
      <c r="L12" s="172"/>
      <c r="M12" s="172"/>
      <c r="N12" s="172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91"/>
      <c r="AC12" s="191"/>
      <c r="AD12" s="191"/>
      <c r="AE12" s="217"/>
      <c r="AF12" s="217"/>
      <c r="AG12" s="217"/>
      <c r="AH12" s="217"/>
      <c r="AI12" s="217"/>
      <c r="AJ12" s="217"/>
    </row>
    <row r="13" spans="1:36" x14ac:dyDescent="0.3">
      <c r="A13" s="169"/>
      <c r="B13"/>
      <c r="C13" s="167"/>
      <c r="D13" s="167"/>
      <c r="E13" s="167"/>
      <c r="F13" s="167"/>
      <c r="G13" s="170"/>
      <c r="H13" s="170"/>
      <c r="I13" s="170"/>
      <c r="J13" s="170"/>
      <c r="K13" s="170"/>
      <c r="L13" s="170"/>
      <c r="M13" s="170"/>
      <c r="N13" s="170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64"/>
      <c r="AF13" s="164"/>
      <c r="AG13" s="164"/>
      <c r="AH13" s="164"/>
      <c r="AI13" s="164"/>
      <c r="AJ13" s="164"/>
    </row>
    <row r="14" spans="1:36" ht="21" customHeight="1" x14ac:dyDescent="0.3">
      <c r="A14" s="218" t="s">
        <v>332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</row>
    <row r="15" spans="1:36" ht="10" customHeight="1" x14ac:dyDescent="0.3"/>
    <row r="16" spans="1:36" ht="30.65" customHeight="1" x14ac:dyDescent="0.3">
      <c r="A16" s="186" t="s">
        <v>333</v>
      </c>
      <c r="B16" s="186"/>
      <c r="C16" s="186" t="s">
        <v>334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201" t="s">
        <v>335</v>
      </c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</row>
    <row r="17" spans="1:42" ht="26.15" customHeight="1" x14ac:dyDescent="0.3">
      <c r="A17" s="186"/>
      <c r="B17" s="186"/>
      <c r="C17" s="186" t="s">
        <v>336</v>
      </c>
      <c r="D17" s="186"/>
      <c r="E17" s="186"/>
      <c r="F17" s="186"/>
      <c r="G17" s="186"/>
      <c r="H17" s="186"/>
      <c r="I17" s="186" t="s">
        <v>337</v>
      </c>
      <c r="J17" s="186"/>
      <c r="K17" s="186"/>
      <c r="L17" s="186" t="s">
        <v>338</v>
      </c>
      <c r="M17" s="186"/>
      <c r="N17" s="186"/>
      <c r="O17" s="186" t="s">
        <v>339</v>
      </c>
      <c r="P17" s="186"/>
      <c r="Q17" s="186"/>
      <c r="R17" s="201" t="s">
        <v>340</v>
      </c>
      <c r="S17" s="201"/>
      <c r="T17" s="201"/>
      <c r="U17" s="192" t="s">
        <v>339</v>
      </c>
      <c r="V17" s="193"/>
      <c r="W17" s="194"/>
      <c r="X17" s="186" t="s">
        <v>341</v>
      </c>
      <c r="Y17" s="186"/>
      <c r="Z17" s="186"/>
      <c r="AA17" s="186"/>
      <c r="AB17" s="186"/>
      <c r="AC17" s="186"/>
      <c r="AD17" s="186" t="s">
        <v>342</v>
      </c>
      <c r="AE17" s="186"/>
      <c r="AF17" s="186"/>
      <c r="AG17" s="186"/>
      <c r="AH17" s="186"/>
      <c r="AI17" s="186"/>
      <c r="AJ17" s="186"/>
    </row>
    <row r="18" spans="1:42" ht="14.5" customHeight="1" x14ac:dyDescent="0.3">
      <c r="A18" s="184" t="s">
        <v>81</v>
      </c>
      <c r="B18" s="184"/>
      <c r="C18" s="185" t="s">
        <v>82</v>
      </c>
      <c r="D18" s="185"/>
      <c r="E18" s="185"/>
      <c r="F18" s="185"/>
      <c r="G18" s="185"/>
      <c r="H18" s="185"/>
      <c r="I18" s="185" t="s">
        <v>83</v>
      </c>
      <c r="J18" s="185"/>
      <c r="K18" s="185"/>
      <c r="L18" s="185" t="s">
        <v>84</v>
      </c>
      <c r="M18" s="185"/>
      <c r="N18" s="185"/>
      <c r="O18" s="191" t="s">
        <v>85</v>
      </c>
      <c r="P18" s="191"/>
      <c r="Q18" s="191"/>
      <c r="R18" s="191" t="s">
        <v>86</v>
      </c>
      <c r="S18" s="191"/>
      <c r="T18" s="191"/>
      <c r="U18" s="191" t="s">
        <v>87</v>
      </c>
      <c r="V18" s="191"/>
      <c r="W18" s="191"/>
      <c r="X18" s="191" t="s">
        <v>88</v>
      </c>
      <c r="Y18" s="191"/>
      <c r="Z18" s="191"/>
      <c r="AA18" s="191"/>
      <c r="AB18" s="191"/>
      <c r="AC18" s="191"/>
      <c r="AD18" s="185" t="s">
        <v>89</v>
      </c>
      <c r="AE18" s="185"/>
      <c r="AF18" s="185"/>
      <c r="AG18" s="185"/>
      <c r="AH18" s="185"/>
      <c r="AI18" s="185"/>
      <c r="AJ18" s="185"/>
    </row>
    <row r="19" spans="1:42" ht="20.149999999999999" customHeight="1" x14ac:dyDescent="0.3">
      <c r="A19" s="186"/>
      <c r="B19" s="186"/>
      <c r="C19" s="198"/>
      <c r="D19" s="198"/>
      <c r="E19" s="198"/>
      <c r="F19" s="198"/>
      <c r="G19" s="198"/>
      <c r="H19" s="198"/>
      <c r="I19" s="186"/>
      <c r="J19" s="186"/>
      <c r="K19" s="186"/>
      <c r="L19" s="195"/>
      <c r="M19" s="196"/>
      <c r="N19" s="197"/>
      <c r="O19" s="195"/>
      <c r="P19" s="196"/>
      <c r="Q19" s="197"/>
      <c r="R19" s="192"/>
      <c r="S19" s="193"/>
      <c r="T19" s="194"/>
      <c r="U19" s="192"/>
      <c r="V19" s="193"/>
      <c r="W19" s="194"/>
      <c r="X19" s="214"/>
      <c r="Y19" s="215"/>
      <c r="Z19" s="215"/>
      <c r="AA19" s="215"/>
      <c r="AB19" s="215"/>
      <c r="AC19" s="216"/>
      <c r="AD19" s="187"/>
      <c r="AE19" s="188"/>
      <c r="AF19" s="188"/>
      <c r="AG19" s="188"/>
      <c r="AH19" s="188"/>
      <c r="AI19" s="188"/>
      <c r="AJ19" s="189"/>
    </row>
    <row r="20" spans="1:42" customFormat="1" ht="20.149999999999999" customHeight="1" x14ac:dyDescent="0.25">
      <c r="A20" s="186"/>
      <c r="B20" s="186"/>
      <c r="C20" s="198"/>
      <c r="D20" s="198"/>
      <c r="E20" s="198"/>
      <c r="F20" s="198"/>
      <c r="G20" s="198"/>
      <c r="H20" s="198"/>
      <c r="I20" s="186"/>
      <c r="J20" s="186"/>
      <c r="K20" s="186"/>
      <c r="L20" s="195"/>
      <c r="M20" s="196"/>
      <c r="N20" s="197"/>
      <c r="O20" s="195"/>
      <c r="P20" s="196"/>
      <c r="Q20" s="197"/>
      <c r="R20" s="192"/>
      <c r="S20" s="193"/>
      <c r="T20" s="194"/>
      <c r="U20" s="192"/>
      <c r="V20" s="193"/>
      <c r="W20" s="194"/>
      <c r="X20" s="192"/>
      <c r="Y20" s="193"/>
      <c r="Z20" s="193"/>
      <c r="AA20" s="193"/>
      <c r="AB20" s="193"/>
      <c r="AC20" s="194"/>
      <c r="AD20" s="187"/>
      <c r="AE20" s="188"/>
      <c r="AF20" s="188"/>
      <c r="AG20" s="188"/>
      <c r="AH20" s="188"/>
      <c r="AI20" s="188"/>
      <c r="AJ20" s="189"/>
    </row>
    <row r="21" spans="1:42" customFormat="1" ht="20.149999999999999" customHeight="1" x14ac:dyDescent="0.25">
      <c r="A21" s="198"/>
      <c r="B21" s="198"/>
      <c r="C21" s="198"/>
      <c r="D21" s="198"/>
      <c r="E21" s="198"/>
      <c r="F21" s="198"/>
      <c r="G21" s="198"/>
      <c r="H21" s="198"/>
      <c r="I21" s="186"/>
      <c r="J21" s="186"/>
      <c r="K21" s="186"/>
      <c r="L21" s="195"/>
      <c r="M21" s="196"/>
      <c r="N21" s="197"/>
      <c r="O21" s="195"/>
      <c r="P21" s="196"/>
      <c r="Q21" s="197"/>
      <c r="R21" s="192"/>
      <c r="S21" s="193"/>
      <c r="T21" s="194"/>
      <c r="U21" s="192"/>
      <c r="V21" s="193"/>
      <c r="W21" s="194"/>
      <c r="X21" s="192"/>
      <c r="Y21" s="193"/>
      <c r="Z21" s="193"/>
      <c r="AA21" s="193"/>
      <c r="AB21" s="193"/>
      <c r="AC21" s="194"/>
      <c r="AD21" s="187"/>
      <c r="AE21" s="188"/>
      <c r="AF21" s="188"/>
      <c r="AG21" s="188"/>
      <c r="AH21" s="188"/>
      <c r="AI21" s="188"/>
      <c r="AJ21" s="189"/>
    </row>
    <row r="22" spans="1:42" customFormat="1" ht="15" customHeight="1" x14ac:dyDescent="0.25">
      <c r="A22" s="221" t="s">
        <v>343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</row>
    <row r="23" spans="1:42" customFormat="1" ht="15" customHeight="1" x14ac:dyDescent="0.25">
      <c r="A23" s="209" t="s">
        <v>400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</row>
    <row r="24" spans="1:42" customFormat="1" ht="12.5" x14ac:dyDescent="0.25">
      <c r="A24" s="159"/>
    </row>
    <row r="25" spans="1:42" ht="34" customHeight="1" x14ac:dyDescent="0.3">
      <c r="A25" s="190" t="s">
        <v>401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L25" s="169"/>
      <c r="AM25" s="169"/>
      <c r="AN25" s="169"/>
      <c r="AO25" s="169"/>
      <c r="AP25" s="169"/>
    </row>
    <row r="26" spans="1:42" ht="11.25" customHeight="1" x14ac:dyDescent="0.3">
      <c r="A26" s="123"/>
      <c r="AL26" s="169"/>
      <c r="AM26" s="169"/>
      <c r="AN26" s="169"/>
      <c r="AO26" s="169"/>
      <c r="AP26" s="169"/>
    </row>
    <row r="27" spans="1:42" ht="27" customHeight="1" x14ac:dyDescent="0.3">
      <c r="A27" s="186" t="s">
        <v>333</v>
      </c>
      <c r="B27" s="186"/>
      <c r="C27" s="186" t="s">
        <v>344</v>
      </c>
      <c r="D27" s="186"/>
      <c r="E27" s="186"/>
      <c r="F27" s="186" t="s">
        <v>345</v>
      </c>
      <c r="G27" s="186"/>
      <c r="H27" s="186"/>
      <c r="I27" s="186"/>
      <c r="J27" s="228" t="s">
        <v>346</v>
      </c>
      <c r="K27" s="232"/>
      <c r="L27" s="232"/>
      <c r="M27" s="232"/>
      <c r="N27" s="232"/>
      <c r="O27" s="229"/>
      <c r="P27" s="228" t="s">
        <v>347</v>
      </c>
      <c r="Q27" s="232"/>
      <c r="R27" s="232"/>
      <c r="S27" s="229"/>
      <c r="T27" s="186" t="s">
        <v>348</v>
      </c>
      <c r="U27" s="186"/>
      <c r="V27" s="186"/>
      <c r="W27" s="186" t="s">
        <v>349</v>
      </c>
      <c r="X27" s="186"/>
      <c r="Y27" s="186"/>
      <c r="Z27" s="186"/>
      <c r="AA27" s="186"/>
      <c r="AB27" s="186" t="s">
        <v>350</v>
      </c>
      <c r="AC27" s="186"/>
      <c r="AD27" s="186"/>
      <c r="AE27" s="186" t="s">
        <v>351</v>
      </c>
      <c r="AF27" s="186"/>
      <c r="AG27" s="186"/>
      <c r="AH27" s="186" t="s">
        <v>352</v>
      </c>
      <c r="AI27" s="186"/>
      <c r="AJ27" s="186"/>
      <c r="AL27" s="169"/>
      <c r="AM27" s="169"/>
      <c r="AN27" s="169"/>
      <c r="AO27" s="169"/>
      <c r="AP27" s="169"/>
    </row>
    <row r="28" spans="1:42" ht="30" customHeight="1" x14ac:dyDescent="0.3">
      <c r="A28" s="186"/>
      <c r="B28" s="186"/>
      <c r="C28" s="186"/>
      <c r="D28" s="186"/>
      <c r="E28" s="186"/>
      <c r="F28" s="186"/>
      <c r="G28" s="186"/>
      <c r="H28" s="186"/>
      <c r="I28" s="186"/>
      <c r="J28" s="230"/>
      <c r="K28" s="233"/>
      <c r="L28" s="233"/>
      <c r="M28" s="233"/>
      <c r="N28" s="233"/>
      <c r="O28" s="231"/>
      <c r="P28" s="230"/>
      <c r="Q28" s="233"/>
      <c r="R28" s="233"/>
      <c r="S28" s="231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L28" s="169"/>
      <c r="AM28" s="169"/>
      <c r="AN28" s="169"/>
      <c r="AO28" s="169"/>
      <c r="AP28" s="169"/>
    </row>
    <row r="29" spans="1:42" s="157" customFormat="1" ht="12.75" customHeight="1" x14ac:dyDescent="0.25">
      <c r="A29" s="184" t="s">
        <v>81</v>
      </c>
      <c r="B29" s="184"/>
      <c r="C29" s="184" t="s">
        <v>82</v>
      </c>
      <c r="D29" s="184"/>
      <c r="E29" s="184"/>
      <c r="F29" s="184" t="s">
        <v>83</v>
      </c>
      <c r="G29" s="184"/>
      <c r="H29" s="184"/>
      <c r="I29" s="184"/>
      <c r="J29" s="234" t="s">
        <v>84</v>
      </c>
      <c r="K29" s="235"/>
      <c r="L29" s="235"/>
      <c r="M29" s="235"/>
      <c r="N29" s="235"/>
      <c r="O29" s="236"/>
      <c r="P29" s="234" t="s">
        <v>85</v>
      </c>
      <c r="Q29" s="235"/>
      <c r="R29" s="235"/>
      <c r="S29" s="236"/>
      <c r="T29" s="200" t="s">
        <v>86</v>
      </c>
      <c r="U29" s="200"/>
      <c r="V29" s="200"/>
      <c r="W29" s="184" t="s">
        <v>87</v>
      </c>
      <c r="X29" s="184"/>
      <c r="Y29" s="184"/>
      <c r="Z29" s="184"/>
      <c r="AA29" s="184"/>
      <c r="AB29" s="184" t="s">
        <v>88</v>
      </c>
      <c r="AC29" s="184"/>
      <c r="AD29" s="184"/>
      <c r="AE29" s="184" t="s">
        <v>89</v>
      </c>
      <c r="AF29" s="184"/>
      <c r="AG29" s="184"/>
      <c r="AH29" s="184" t="s">
        <v>90</v>
      </c>
      <c r="AI29" s="184"/>
      <c r="AJ29" s="184"/>
      <c r="AL29" s="169"/>
      <c r="AM29" s="169"/>
      <c r="AN29" s="169"/>
      <c r="AO29" s="169"/>
      <c r="AP29" s="169"/>
    </row>
    <row r="30" spans="1:42" ht="20.149999999999999" customHeight="1" x14ac:dyDescent="0.3">
      <c r="A30" s="237"/>
      <c r="B30" s="237"/>
      <c r="C30" s="198"/>
      <c r="D30" s="198"/>
      <c r="E30" s="198"/>
      <c r="F30" s="198"/>
      <c r="G30" s="198"/>
      <c r="H30" s="198"/>
      <c r="I30" s="198"/>
      <c r="J30" s="210"/>
      <c r="K30" s="211"/>
      <c r="L30" s="211"/>
      <c r="M30" s="211"/>
      <c r="N30" s="211"/>
      <c r="O30" s="212"/>
      <c r="P30" s="210"/>
      <c r="Q30" s="211"/>
      <c r="R30" s="211"/>
      <c r="S30" s="212"/>
      <c r="T30" s="198"/>
      <c r="U30" s="198"/>
      <c r="V30" s="198"/>
      <c r="W30" s="240"/>
      <c r="X30" s="240"/>
      <c r="Y30" s="240"/>
      <c r="Z30" s="240"/>
      <c r="AA30" s="240"/>
      <c r="AB30" s="198"/>
      <c r="AC30" s="198"/>
      <c r="AD30" s="198"/>
      <c r="AE30" s="198"/>
      <c r="AF30" s="198"/>
      <c r="AG30" s="198"/>
      <c r="AH30" s="198"/>
      <c r="AI30" s="198"/>
      <c r="AJ30" s="198"/>
      <c r="AL30" s="169"/>
      <c r="AM30" s="169"/>
      <c r="AN30" s="169"/>
      <c r="AO30" s="169"/>
      <c r="AP30" s="169"/>
    </row>
    <row r="31" spans="1:42" ht="20.149999999999999" customHeight="1" x14ac:dyDescent="0.3">
      <c r="A31" s="237"/>
      <c r="B31" s="237"/>
      <c r="C31" s="198"/>
      <c r="D31" s="198"/>
      <c r="E31" s="198"/>
      <c r="F31" s="198"/>
      <c r="G31" s="198"/>
      <c r="H31" s="198"/>
      <c r="I31" s="198"/>
      <c r="J31" s="210"/>
      <c r="K31" s="211"/>
      <c r="L31" s="211"/>
      <c r="M31" s="211"/>
      <c r="N31" s="211"/>
      <c r="O31" s="212"/>
      <c r="P31" s="210"/>
      <c r="Q31" s="211"/>
      <c r="R31" s="211"/>
      <c r="S31" s="212"/>
      <c r="T31" s="198"/>
      <c r="U31" s="198"/>
      <c r="V31" s="198"/>
      <c r="W31" s="240"/>
      <c r="X31" s="240"/>
      <c r="Y31" s="240"/>
      <c r="Z31" s="240"/>
      <c r="AA31" s="240"/>
      <c r="AB31" s="198"/>
      <c r="AC31" s="198"/>
      <c r="AD31" s="198"/>
      <c r="AE31" s="198"/>
      <c r="AF31" s="198"/>
      <c r="AG31" s="198"/>
      <c r="AH31" s="198"/>
      <c r="AI31" s="198"/>
      <c r="AJ31" s="198"/>
      <c r="AL31" s="169"/>
      <c r="AM31" s="169"/>
      <c r="AN31" s="169"/>
      <c r="AO31" s="169"/>
      <c r="AP31" s="169"/>
    </row>
    <row r="32" spans="1:42" ht="20.149999999999999" customHeight="1" x14ac:dyDescent="0.3">
      <c r="A32" s="237"/>
      <c r="B32" s="237"/>
      <c r="C32" s="198"/>
      <c r="D32" s="198"/>
      <c r="E32" s="198"/>
      <c r="F32" s="198"/>
      <c r="G32" s="198"/>
      <c r="H32" s="198"/>
      <c r="I32" s="198"/>
      <c r="J32" s="210"/>
      <c r="K32" s="211"/>
      <c r="L32" s="211"/>
      <c r="M32" s="211"/>
      <c r="N32" s="211"/>
      <c r="O32" s="212"/>
      <c r="P32" s="210"/>
      <c r="Q32" s="211"/>
      <c r="R32" s="211"/>
      <c r="S32" s="212"/>
      <c r="T32" s="240"/>
      <c r="U32" s="240"/>
      <c r="V32" s="240"/>
      <c r="W32" s="240"/>
      <c r="X32" s="240"/>
      <c r="Y32" s="240"/>
      <c r="Z32" s="240"/>
      <c r="AA32" s="240"/>
      <c r="AB32" s="198"/>
      <c r="AC32" s="198"/>
      <c r="AD32" s="198"/>
      <c r="AE32" s="198"/>
      <c r="AF32" s="198"/>
      <c r="AG32" s="198"/>
      <c r="AH32" s="198"/>
      <c r="AI32" s="198"/>
      <c r="AJ32" s="198"/>
      <c r="AL32" s="169"/>
      <c r="AM32" s="169"/>
      <c r="AN32" s="169"/>
      <c r="AO32" s="169"/>
      <c r="AP32" s="169"/>
    </row>
    <row r="33" spans="1:42" ht="67" customHeight="1" x14ac:dyDescent="0.3">
      <c r="A33" s="222" t="s">
        <v>399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L33" s="169"/>
      <c r="AM33" s="169"/>
      <c r="AN33" s="169"/>
      <c r="AO33" s="169"/>
      <c r="AP33" s="169"/>
    </row>
    <row r="34" spans="1:42" ht="26.5" customHeight="1" x14ac:dyDescent="0.3">
      <c r="A34" s="220" t="s">
        <v>353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L34" s="169"/>
      <c r="AM34" s="169"/>
      <c r="AN34" s="169"/>
      <c r="AO34" s="169"/>
      <c r="AP34" s="169"/>
    </row>
    <row r="35" spans="1:42" x14ac:dyDescent="0.3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3"/>
      <c r="AC35" s="183"/>
      <c r="AD35" s="183"/>
      <c r="AE35" s="183"/>
      <c r="AF35" s="183"/>
      <c r="AG35" s="183"/>
      <c r="AH35" s="183"/>
      <c r="AI35" s="183"/>
      <c r="AJ35" s="183"/>
      <c r="AL35" s="169"/>
      <c r="AM35" s="169"/>
      <c r="AN35" s="169"/>
      <c r="AO35" s="169"/>
      <c r="AP35" s="169"/>
    </row>
    <row r="36" spans="1:42" ht="14" x14ac:dyDescent="0.3">
      <c r="A36" s="161" t="s">
        <v>354</v>
      </c>
    </row>
    <row r="38" spans="1:42" ht="26.25" customHeight="1" x14ac:dyDescent="0.3">
      <c r="A38" s="186" t="s">
        <v>333</v>
      </c>
      <c r="B38" s="186"/>
      <c r="C38" s="201" t="s">
        <v>355</v>
      </c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 t="s">
        <v>356</v>
      </c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</row>
    <row r="39" spans="1:42" s="157" customFormat="1" ht="12.75" customHeight="1" x14ac:dyDescent="0.25">
      <c r="A39" s="184" t="s">
        <v>81</v>
      </c>
      <c r="B39" s="184"/>
      <c r="C39" s="184" t="s">
        <v>82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 t="s">
        <v>83</v>
      </c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</row>
    <row r="40" spans="1:42" ht="20.149999999999999" customHeight="1" x14ac:dyDescent="0.3">
      <c r="A40" s="198"/>
      <c r="B40" s="198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</row>
    <row r="41" spans="1:42" ht="20.149999999999999" customHeight="1" x14ac:dyDescent="0.3">
      <c r="A41" s="210"/>
      <c r="B41" s="212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</row>
    <row r="42" spans="1:42" ht="12.75" customHeight="1" x14ac:dyDescent="0.3">
      <c r="A42" s="166"/>
      <c r="B42" s="16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</row>
    <row r="43" spans="1:42" ht="22.5" customHeight="1" x14ac:dyDescent="0.3">
      <c r="A43" s="181" t="s">
        <v>357</v>
      </c>
      <c r="B43" s="239" t="s">
        <v>358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</row>
    <row r="44" spans="1:42" ht="7.5" customHeight="1" x14ac:dyDescent="0.3">
      <c r="A44" s="166"/>
      <c r="B44" s="16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</row>
    <row r="45" spans="1:42" ht="15" customHeight="1" x14ac:dyDescent="0.3">
      <c r="A45" s="186" t="s">
        <v>359</v>
      </c>
      <c r="B45" s="186"/>
      <c r="C45" s="201" t="s">
        <v>360</v>
      </c>
      <c r="D45" s="201"/>
      <c r="E45" s="201"/>
      <c r="F45" s="201"/>
      <c r="G45" s="201"/>
      <c r="H45" s="201"/>
      <c r="I45" s="201"/>
      <c r="J45" s="201"/>
      <c r="K45" s="207" t="s">
        <v>228</v>
      </c>
      <c r="L45" s="207"/>
      <c r="M45" s="207"/>
      <c r="N45" s="207" t="s">
        <v>361</v>
      </c>
      <c r="O45" s="207"/>
      <c r="P45" s="207"/>
      <c r="Q45" s="207"/>
      <c r="R45" s="207"/>
      <c r="S45" s="207"/>
      <c r="T45" s="207"/>
      <c r="U45" s="207" t="s">
        <v>362</v>
      </c>
      <c r="V45" s="207"/>
      <c r="W45" s="207"/>
      <c r="X45" s="207"/>
      <c r="Y45" s="207"/>
      <c r="Z45" s="207"/>
      <c r="AA45" s="207"/>
      <c r="AB45" s="207" t="s">
        <v>352</v>
      </c>
      <c r="AC45" s="207"/>
      <c r="AD45" s="207"/>
      <c r="AE45" s="207"/>
      <c r="AF45" s="207"/>
      <c r="AG45" s="207"/>
      <c r="AH45" s="207"/>
      <c r="AI45" s="207"/>
      <c r="AJ45" s="207"/>
    </row>
    <row r="46" spans="1:42" ht="15" customHeight="1" x14ac:dyDescent="0.3">
      <c r="A46" s="186"/>
      <c r="B46" s="186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7" t="s">
        <v>363</v>
      </c>
      <c r="O46" s="207"/>
      <c r="P46" s="207"/>
      <c r="Q46" s="207" t="s">
        <v>364</v>
      </c>
      <c r="R46" s="207"/>
      <c r="S46" s="207"/>
      <c r="T46" s="207"/>
      <c r="U46" s="207" t="s">
        <v>363</v>
      </c>
      <c r="V46" s="207"/>
      <c r="W46" s="207"/>
      <c r="X46" s="207" t="s">
        <v>364</v>
      </c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</row>
    <row r="47" spans="1:42" ht="12" customHeight="1" x14ac:dyDescent="0.3">
      <c r="A47" s="200" t="s">
        <v>81</v>
      </c>
      <c r="B47" s="200"/>
      <c r="C47" s="238" t="s">
        <v>82</v>
      </c>
      <c r="D47" s="238"/>
      <c r="E47" s="238"/>
      <c r="F47" s="238"/>
      <c r="G47" s="238"/>
      <c r="H47" s="238"/>
      <c r="I47" s="238"/>
      <c r="J47" s="238"/>
      <c r="K47" s="238" t="s">
        <v>83</v>
      </c>
      <c r="L47" s="238"/>
      <c r="M47" s="238"/>
      <c r="N47" s="238" t="s">
        <v>84</v>
      </c>
      <c r="O47" s="238"/>
      <c r="P47" s="238"/>
      <c r="Q47" s="238" t="s">
        <v>85</v>
      </c>
      <c r="R47" s="238"/>
      <c r="S47" s="238"/>
      <c r="T47" s="238"/>
      <c r="U47" s="238" t="s">
        <v>86</v>
      </c>
      <c r="V47" s="238"/>
      <c r="W47" s="238"/>
      <c r="X47" s="238" t="s">
        <v>87</v>
      </c>
      <c r="Y47" s="238"/>
      <c r="Z47" s="238"/>
      <c r="AA47" s="238"/>
      <c r="AB47" s="238" t="s">
        <v>88</v>
      </c>
      <c r="AC47" s="238"/>
      <c r="AD47" s="238"/>
      <c r="AE47" s="238"/>
      <c r="AF47" s="238"/>
      <c r="AG47" s="238"/>
      <c r="AH47" s="238"/>
      <c r="AI47" s="238"/>
      <c r="AJ47" s="238"/>
    </row>
    <row r="48" spans="1:42" ht="20.149999999999999" customHeight="1" x14ac:dyDescent="0.3">
      <c r="A48" s="198"/>
      <c r="B48" s="198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</row>
    <row r="49" spans="1:36" ht="20.149999999999999" customHeight="1" x14ac:dyDescent="0.3">
      <c r="A49" s="198"/>
      <c r="B49" s="198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</row>
    <row r="50" spans="1:36" x14ac:dyDescent="0.3">
      <c r="A50" s="166"/>
      <c r="B50" s="166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1:36" ht="14" x14ac:dyDescent="0.3">
      <c r="A51" s="181" t="s">
        <v>365</v>
      </c>
      <c r="B51" s="218" t="s">
        <v>366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</row>
    <row r="52" spans="1:36" ht="16.5" customHeight="1" x14ac:dyDescent="0.3">
      <c r="A52" s="186" t="s">
        <v>273</v>
      </c>
      <c r="B52" s="186"/>
      <c r="C52" s="201" t="s">
        <v>360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 t="s">
        <v>228</v>
      </c>
      <c r="S52" s="201"/>
      <c r="T52" s="201"/>
      <c r="U52" s="201" t="s">
        <v>361</v>
      </c>
      <c r="V52" s="201"/>
      <c r="W52" s="201"/>
      <c r="X52" s="201"/>
      <c r="Y52" s="201" t="s">
        <v>362</v>
      </c>
      <c r="Z52" s="201"/>
      <c r="AA52" s="201"/>
      <c r="AB52" s="201"/>
      <c r="AC52" s="201"/>
      <c r="AD52" s="201" t="s">
        <v>352</v>
      </c>
      <c r="AE52" s="201"/>
      <c r="AF52" s="201"/>
      <c r="AG52" s="201"/>
      <c r="AH52" s="201"/>
      <c r="AI52" s="201"/>
      <c r="AJ52" s="201"/>
    </row>
    <row r="53" spans="1:36" x14ac:dyDescent="0.3">
      <c r="A53" s="200" t="s">
        <v>81</v>
      </c>
      <c r="B53" s="200"/>
      <c r="C53" s="184" t="s">
        <v>82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238" t="s">
        <v>83</v>
      </c>
      <c r="S53" s="238"/>
      <c r="T53" s="238"/>
      <c r="U53" s="238" t="s">
        <v>84</v>
      </c>
      <c r="V53" s="238"/>
      <c r="W53" s="238"/>
      <c r="X53" s="238"/>
      <c r="Y53" s="238" t="s">
        <v>85</v>
      </c>
      <c r="Z53" s="238"/>
      <c r="AA53" s="238"/>
      <c r="AB53" s="238"/>
      <c r="AC53" s="238"/>
      <c r="AD53" s="238" t="s">
        <v>86</v>
      </c>
      <c r="AE53" s="238"/>
      <c r="AF53" s="238"/>
      <c r="AG53" s="238"/>
      <c r="AH53" s="238"/>
      <c r="AI53" s="238"/>
      <c r="AJ53" s="238"/>
    </row>
    <row r="54" spans="1:36" ht="20.149999999999999" customHeight="1" x14ac:dyDescent="0.3">
      <c r="A54" s="198"/>
      <c r="B54" s="198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</row>
    <row r="55" spans="1:36" ht="20.149999999999999" customHeight="1" x14ac:dyDescent="0.3">
      <c r="A55" s="198"/>
      <c r="B55" s="198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</row>
    <row r="56" spans="1:36" x14ac:dyDescent="0.3">
      <c r="A56" s="1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</row>
    <row r="57" spans="1:36" ht="15" x14ac:dyDescent="0.3">
      <c r="A57" s="123" t="s">
        <v>367</v>
      </c>
    </row>
    <row r="58" spans="1:36" ht="9" customHeight="1" x14ac:dyDescent="0.3"/>
    <row r="59" spans="1:36" ht="12.75" customHeight="1" x14ac:dyDescent="0.3">
      <c r="A59" s="186" t="s">
        <v>368</v>
      </c>
      <c r="B59" s="186"/>
      <c r="C59" s="186" t="s">
        <v>369</v>
      </c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 t="s">
        <v>141</v>
      </c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208" t="s">
        <v>370</v>
      </c>
      <c r="AE59" s="208"/>
      <c r="AF59" s="208"/>
      <c r="AG59" s="208"/>
      <c r="AH59" s="208"/>
      <c r="AI59" s="208"/>
      <c r="AJ59" s="208"/>
    </row>
    <row r="60" spans="1:36" ht="14.25" customHeight="1" x14ac:dyDescent="0.3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208"/>
      <c r="AE60" s="208"/>
      <c r="AF60" s="208"/>
      <c r="AG60" s="208"/>
      <c r="AH60" s="208"/>
      <c r="AI60" s="208"/>
      <c r="AJ60" s="208"/>
    </row>
    <row r="61" spans="1:36" s="158" customFormat="1" ht="12" customHeight="1" x14ac:dyDescent="0.25">
      <c r="A61" s="184" t="s">
        <v>81</v>
      </c>
      <c r="B61" s="184"/>
      <c r="C61" s="200" t="s">
        <v>82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 t="s">
        <v>83</v>
      </c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 t="s">
        <v>84</v>
      </c>
      <c r="AE61" s="200"/>
      <c r="AF61" s="200"/>
      <c r="AG61" s="200"/>
      <c r="AH61" s="200"/>
      <c r="AI61" s="200"/>
      <c r="AJ61" s="200"/>
    </row>
    <row r="62" spans="1:36" ht="20.149999999999999" customHeight="1" x14ac:dyDescent="0.3">
      <c r="A62" s="199"/>
      <c r="B62" s="199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</row>
    <row r="63" spans="1:36" ht="20.149999999999999" customHeight="1" x14ac:dyDescent="0.3">
      <c r="A63" s="199"/>
      <c r="B63" s="199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</row>
    <row r="65" spans="1:36" ht="15.5" x14ac:dyDescent="0.35">
      <c r="A65" s="123" t="s">
        <v>371</v>
      </c>
    </row>
    <row r="66" spans="1:36" ht="9" customHeight="1" x14ac:dyDescent="0.3"/>
    <row r="67" spans="1:36" ht="29.25" customHeight="1" x14ac:dyDescent="0.3">
      <c r="A67" s="186" t="s">
        <v>333</v>
      </c>
      <c r="B67" s="186"/>
      <c r="C67" s="201" t="s">
        <v>372</v>
      </c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186" t="s">
        <v>227</v>
      </c>
      <c r="O67" s="186"/>
      <c r="P67" s="186"/>
      <c r="Q67" s="186"/>
      <c r="R67" s="187" t="s">
        <v>373</v>
      </c>
      <c r="S67" s="188"/>
      <c r="T67" s="188"/>
      <c r="U67" s="188"/>
      <c r="V67" s="188"/>
      <c r="W67" s="188"/>
      <c r="X67" s="188"/>
      <c r="Y67" s="188"/>
      <c r="Z67" s="188"/>
      <c r="AA67" s="189"/>
      <c r="AB67" s="186" t="s">
        <v>374</v>
      </c>
      <c r="AC67" s="186"/>
      <c r="AD67" s="186"/>
      <c r="AE67" s="186"/>
      <c r="AF67" s="186" t="s">
        <v>375</v>
      </c>
      <c r="AG67" s="186"/>
      <c r="AH67" s="186"/>
      <c r="AI67" s="186"/>
      <c r="AJ67" s="186"/>
    </row>
    <row r="68" spans="1:36" s="157" customFormat="1" ht="12" customHeight="1" x14ac:dyDescent="0.25">
      <c r="A68" s="184" t="s">
        <v>81</v>
      </c>
      <c r="B68" s="184"/>
      <c r="C68" s="184" t="s">
        <v>82</v>
      </c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200" t="s">
        <v>83</v>
      </c>
      <c r="O68" s="200"/>
      <c r="P68" s="200"/>
      <c r="Q68" s="200"/>
      <c r="R68" s="200" t="s">
        <v>84</v>
      </c>
      <c r="S68" s="200"/>
      <c r="T68" s="200"/>
      <c r="U68" s="200"/>
      <c r="V68" s="200"/>
      <c r="W68" s="200"/>
      <c r="X68" s="200"/>
      <c r="Y68" s="200"/>
      <c r="Z68" s="200"/>
      <c r="AA68" s="200"/>
      <c r="AB68" s="200" t="s">
        <v>85</v>
      </c>
      <c r="AC68" s="200"/>
      <c r="AD68" s="200"/>
      <c r="AE68" s="200"/>
      <c r="AF68" s="200" t="s">
        <v>86</v>
      </c>
      <c r="AG68" s="200"/>
      <c r="AH68" s="200"/>
      <c r="AI68" s="200"/>
      <c r="AJ68" s="200"/>
    </row>
    <row r="69" spans="1:36" ht="20.149999999999999" customHeight="1" x14ac:dyDescent="0.3">
      <c r="A69" s="199"/>
      <c r="B69" s="199"/>
      <c r="C69" s="202"/>
      <c r="D69" s="203"/>
      <c r="E69" s="203"/>
      <c r="F69" s="203"/>
      <c r="G69" s="203"/>
      <c r="H69" s="203"/>
      <c r="I69" s="203"/>
      <c r="J69" s="203"/>
      <c r="K69" s="203"/>
      <c r="L69" s="203"/>
      <c r="M69" s="204"/>
      <c r="N69" s="199"/>
      <c r="O69" s="199"/>
      <c r="P69" s="199"/>
      <c r="Q69" s="199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199"/>
      <c r="AC69" s="199"/>
      <c r="AD69" s="199"/>
      <c r="AE69" s="199"/>
      <c r="AF69" s="199"/>
      <c r="AG69" s="199"/>
      <c r="AH69" s="199"/>
      <c r="AI69" s="199"/>
      <c r="AJ69" s="199"/>
    </row>
    <row r="70" spans="1:36" ht="20.149999999999999" customHeight="1" x14ac:dyDescent="0.3">
      <c r="A70" s="199"/>
      <c r="B70" s="199"/>
      <c r="C70" s="202"/>
      <c r="D70" s="203"/>
      <c r="E70" s="203"/>
      <c r="F70" s="203"/>
      <c r="G70" s="203"/>
      <c r="H70" s="203"/>
      <c r="I70" s="203"/>
      <c r="J70" s="203"/>
      <c r="K70" s="203"/>
      <c r="L70" s="203"/>
      <c r="M70" s="204"/>
      <c r="N70" s="199"/>
      <c r="O70" s="199"/>
      <c r="P70" s="199"/>
      <c r="Q70" s="199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199"/>
      <c r="AC70" s="199"/>
      <c r="AD70" s="199"/>
      <c r="AE70" s="199"/>
      <c r="AF70" s="199"/>
      <c r="AG70" s="199"/>
      <c r="AH70" s="199"/>
      <c r="AI70" s="199"/>
      <c r="AJ70" s="199"/>
    </row>
    <row r="72" spans="1:36" x14ac:dyDescent="0.3"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</row>
    <row r="74" spans="1:36" hidden="1" x14ac:dyDescent="0.3">
      <c r="G74" s="23">
        <v>1</v>
      </c>
      <c r="H74" s="23">
        <v>2</v>
      </c>
      <c r="K74" s="23" t="s">
        <v>156</v>
      </c>
      <c r="L74" s="23" t="s">
        <v>157</v>
      </c>
      <c r="V74" s="23" t="s">
        <v>376</v>
      </c>
    </row>
    <row r="75" spans="1:36" hidden="1" x14ac:dyDescent="0.3">
      <c r="C75" s="23" t="s">
        <v>327</v>
      </c>
      <c r="G75" s="23">
        <v>4</v>
      </c>
      <c r="H75" s="23">
        <v>5</v>
      </c>
      <c r="K75" s="23" t="s">
        <v>161</v>
      </c>
      <c r="L75" s="23" t="s">
        <v>162</v>
      </c>
      <c r="V75" s="23" t="s">
        <v>377</v>
      </c>
    </row>
    <row r="76" spans="1:36" hidden="1" x14ac:dyDescent="0.3">
      <c r="C76" s="23" t="s">
        <v>329</v>
      </c>
      <c r="G76" s="23">
        <v>7</v>
      </c>
      <c r="H76" s="23">
        <v>8</v>
      </c>
      <c r="K76" s="23" t="s">
        <v>166</v>
      </c>
      <c r="L76" s="23" t="s">
        <v>167</v>
      </c>
    </row>
    <row r="77" spans="1:36" hidden="1" x14ac:dyDescent="0.3">
      <c r="A77" s="23" t="s">
        <v>206</v>
      </c>
      <c r="C77" s="23" t="s">
        <v>330</v>
      </c>
      <c r="G77" s="23">
        <v>10</v>
      </c>
      <c r="H77" s="23">
        <v>11</v>
      </c>
      <c r="K77" s="23" t="s">
        <v>171</v>
      </c>
      <c r="O77" s="156"/>
    </row>
    <row r="78" spans="1:36" hidden="1" x14ac:dyDescent="0.3">
      <c r="A78" s="23" t="s">
        <v>211</v>
      </c>
      <c r="C78" s="23" t="s">
        <v>331</v>
      </c>
      <c r="K78" s="23" t="s">
        <v>378</v>
      </c>
    </row>
    <row r="79" spans="1:36" hidden="1" x14ac:dyDescent="0.3">
      <c r="B79" s="116"/>
      <c r="C79" s="23" t="s">
        <v>379</v>
      </c>
      <c r="G79" s="116"/>
      <c r="K79" s="23" t="s">
        <v>380</v>
      </c>
    </row>
    <row r="80" spans="1:36" hidden="1" x14ac:dyDescent="0.3">
      <c r="B80" s="116"/>
      <c r="C80" s="23" t="s">
        <v>381</v>
      </c>
      <c r="G80" s="116"/>
      <c r="K80" s="23" t="s">
        <v>201</v>
      </c>
    </row>
    <row r="81" spans="1:15" hidden="1" x14ac:dyDescent="0.3">
      <c r="B81" s="116"/>
      <c r="C81" s="23" t="s">
        <v>382</v>
      </c>
      <c r="G81" s="116"/>
    </row>
    <row r="82" spans="1:15" hidden="1" x14ac:dyDescent="0.3">
      <c r="B82" s="116"/>
      <c r="C82" s="23" t="s">
        <v>383</v>
      </c>
      <c r="G82" s="116"/>
      <c r="O82" s="116"/>
    </row>
    <row r="83" spans="1:15" hidden="1" x14ac:dyDescent="0.3">
      <c r="B83" s="116"/>
      <c r="C83" s="23" t="s">
        <v>384</v>
      </c>
      <c r="G83" s="116"/>
      <c r="O83" s="116"/>
    </row>
    <row r="84" spans="1:15" ht="21" hidden="1" customHeight="1" x14ac:dyDescent="0.3">
      <c r="C84" s="23" t="s">
        <v>385</v>
      </c>
      <c r="O84" s="116"/>
    </row>
    <row r="85" spans="1:15" hidden="1" x14ac:dyDescent="0.3">
      <c r="A85" s="23" t="s">
        <v>363</v>
      </c>
    </row>
    <row r="86" spans="1:15" hidden="1" x14ac:dyDescent="0.3">
      <c r="A86" s="23" t="s">
        <v>386</v>
      </c>
      <c r="D86" s="23" t="s">
        <v>387</v>
      </c>
    </row>
    <row r="87" spans="1:15" hidden="1" x14ac:dyDescent="0.3">
      <c r="A87" s="23" t="s">
        <v>388</v>
      </c>
      <c r="D87" s="23" t="s">
        <v>389</v>
      </c>
    </row>
    <row r="88" spans="1:15" hidden="1" x14ac:dyDescent="0.3">
      <c r="A88" s="23" t="s">
        <v>363</v>
      </c>
      <c r="D88" s="23" t="s">
        <v>390</v>
      </c>
    </row>
    <row r="89" spans="1:15" hidden="1" x14ac:dyDescent="0.3">
      <c r="A89" s="23" t="s">
        <v>391</v>
      </c>
      <c r="D89" s="23" t="s">
        <v>392</v>
      </c>
    </row>
    <row r="90" spans="1:15" hidden="1" x14ac:dyDescent="0.3">
      <c r="A90" s="23" t="s">
        <v>393</v>
      </c>
      <c r="D90" s="23" t="s">
        <v>394</v>
      </c>
    </row>
    <row r="91" spans="1:15" hidden="1" x14ac:dyDescent="0.3">
      <c r="A91" s="23" t="s">
        <v>363</v>
      </c>
      <c r="E91" s="116"/>
    </row>
    <row r="92" spans="1:15" hidden="1" x14ac:dyDescent="0.3">
      <c r="A92" s="23" t="s">
        <v>395</v>
      </c>
    </row>
    <row r="93" spans="1:15" hidden="1" x14ac:dyDescent="0.3">
      <c r="A93" s="23" t="s">
        <v>396</v>
      </c>
    </row>
    <row r="94" spans="1:15" hidden="1" x14ac:dyDescent="0.3">
      <c r="A94" s="23" t="s">
        <v>363</v>
      </c>
    </row>
    <row r="95" spans="1:15" hidden="1" x14ac:dyDescent="0.3">
      <c r="A95" s="23" t="s">
        <v>397</v>
      </c>
    </row>
    <row r="96" spans="1:15" hidden="1" x14ac:dyDescent="0.3">
      <c r="A96" s="23" t="s">
        <v>398</v>
      </c>
    </row>
    <row r="97" hidden="1" x14ac:dyDescent="0.3"/>
  </sheetData>
  <mergeCells count="256">
    <mergeCell ref="AH29:AJ29"/>
    <mergeCell ref="AB30:AD30"/>
    <mergeCell ref="AH32:AJ32"/>
    <mergeCell ref="AE30:AG30"/>
    <mergeCell ref="AH30:AJ30"/>
    <mergeCell ref="C31:E31"/>
    <mergeCell ref="F31:I31"/>
    <mergeCell ref="T31:V31"/>
    <mergeCell ref="W31:AA31"/>
    <mergeCell ref="AB31:AD31"/>
    <mergeCell ref="C30:E30"/>
    <mergeCell ref="F30:I30"/>
    <mergeCell ref="T30:V30"/>
    <mergeCell ref="W30:AA30"/>
    <mergeCell ref="S41:AJ41"/>
    <mergeCell ref="AE32:AG32"/>
    <mergeCell ref="K45:M45"/>
    <mergeCell ref="P31:S31"/>
    <mergeCell ref="P32:S32"/>
    <mergeCell ref="C41:R41"/>
    <mergeCell ref="N48:P48"/>
    <mergeCell ref="A38:B38"/>
    <mergeCell ref="A32:B32"/>
    <mergeCell ref="A31:B31"/>
    <mergeCell ref="C32:E32"/>
    <mergeCell ref="F32:I32"/>
    <mergeCell ref="T32:V32"/>
    <mergeCell ref="W32:AA32"/>
    <mergeCell ref="AB32:AD32"/>
    <mergeCell ref="AE31:AG31"/>
    <mergeCell ref="A41:B41"/>
    <mergeCell ref="AH31:AJ31"/>
    <mergeCell ref="AB47:AJ47"/>
    <mergeCell ref="AB48:AJ48"/>
    <mergeCell ref="N45:T45"/>
    <mergeCell ref="Q46:T46"/>
    <mergeCell ref="Q47:T47"/>
    <mergeCell ref="Q48:T48"/>
    <mergeCell ref="AB45:AJ45"/>
    <mergeCell ref="B43:AJ43"/>
    <mergeCell ref="U47:W47"/>
    <mergeCell ref="U48:W48"/>
    <mergeCell ref="J32:O32"/>
    <mergeCell ref="U55:X55"/>
    <mergeCell ref="R54:T54"/>
    <mergeCell ref="R55:T55"/>
    <mergeCell ref="A54:B54"/>
    <mergeCell ref="Y54:AC54"/>
    <mergeCell ref="Y55:AC55"/>
    <mergeCell ref="A53:B53"/>
    <mergeCell ref="C53:Q53"/>
    <mergeCell ref="R53:T53"/>
    <mergeCell ref="U53:X53"/>
    <mergeCell ref="A55:B55"/>
    <mergeCell ref="U54:X54"/>
    <mergeCell ref="Y53:AC53"/>
    <mergeCell ref="N49:P49"/>
    <mergeCell ref="C46:J46"/>
    <mergeCell ref="C47:J47"/>
    <mergeCell ref="C48:J48"/>
    <mergeCell ref="C49:J49"/>
    <mergeCell ref="K46:M46"/>
    <mergeCell ref="AB49:AJ49"/>
    <mergeCell ref="U45:AA45"/>
    <mergeCell ref="X46:AA46"/>
    <mergeCell ref="X47:AA47"/>
    <mergeCell ref="A33:AJ33"/>
    <mergeCell ref="A52:B52"/>
    <mergeCell ref="C52:Q52"/>
    <mergeCell ref="AD54:AJ54"/>
    <mergeCell ref="C54:Q54"/>
    <mergeCell ref="R52:T52"/>
    <mergeCell ref="U52:X52"/>
    <mergeCell ref="AD52:AJ52"/>
    <mergeCell ref="K47:M47"/>
    <mergeCell ref="K48:M48"/>
    <mergeCell ref="K49:M49"/>
    <mergeCell ref="B51:AJ51"/>
    <mergeCell ref="A45:B45"/>
    <mergeCell ref="A47:B47"/>
    <mergeCell ref="A48:B48"/>
    <mergeCell ref="Y52:AC52"/>
    <mergeCell ref="Q49:T49"/>
    <mergeCell ref="N46:P46"/>
    <mergeCell ref="N47:P47"/>
    <mergeCell ref="AD53:AJ53"/>
    <mergeCell ref="X48:AA48"/>
    <mergeCell ref="X49:AA49"/>
    <mergeCell ref="U49:W49"/>
    <mergeCell ref="AB46:AJ46"/>
    <mergeCell ref="A29:B29"/>
    <mergeCell ref="AB29:AD29"/>
    <mergeCell ref="AE29:AG29"/>
    <mergeCell ref="W27:AA28"/>
    <mergeCell ref="T27:V28"/>
    <mergeCell ref="AB27:AD28"/>
    <mergeCell ref="AE27:AG28"/>
    <mergeCell ref="J29:O29"/>
    <mergeCell ref="J30:O30"/>
    <mergeCell ref="P29:S29"/>
    <mergeCell ref="P30:S30"/>
    <mergeCell ref="A30:B30"/>
    <mergeCell ref="C29:E29"/>
    <mergeCell ref="F29:I29"/>
    <mergeCell ref="T29:V29"/>
    <mergeCell ref="J27:O28"/>
    <mergeCell ref="P27:S28"/>
    <mergeCell ref="A27:B28"/>
    <mergeCell ref="F27:I28"/>
    <mergeCell ref="W29:AA29"/>
    <mergeCell ref="X17:AC17"/>
    <mergeCell ref="AD17:AJ17"/>
    <mergeCell ref="X18:AC18"/>
    <mergeCell ref="AD18:AJ18"/>
    <mergeCell ref="R16:AJ16"/>
    <mergeCell ref="U17:W17"/>
    <mergeCell ref="R17:T17"/>
    <mergeCell ref="R18:T18"/>
    <mergeCell ref="U18:W18"/>
    <mergeCell ref="C16:Q16"/>
    <mergeCell ref="I17:K17"/>
    <mergeCell ref="R19:T19"/>
    <mergeCell ref="R20:T20"/>
    <mergeCell ref="C17:H17"/>
    <mergeCell ref="L19:N19"/>
    <mergeCell ref="O19:Q19"/>
    <mergeCell ref="O20:Q20"/>
    <mergeCell ref="I20:K20"/>
    <mergeCell ref="L17:N17"/>
    <mergeCell ref="O17:Q17"/>
    <mergeCell ref="A11:B11"/>
    <mergeCell ref="A10:B10"/>
    <mergeCell ref="A1:AJ1"/>
    <mergeCell ref="A7:B7"/>
    <mergeCell ref="C7:K7"/>
    <mergeCell ref="L5:O5"/>
    <mergeCell ref="P5:S5"/>
    <mergeCell ref="A8:B8"/>
    <mergeCell ref="AE8:AJ8"/>
    <mergeCell ref="A9:B9"/>
    <mergeCell ref="T5:W5"/>
    <mergeCell ref="L7:O7"/>
    <mergeCell ref="AE5:AJ6"/>
    <mergeCell ref="AB7:AD7"/>
    <mergeCell ref="AE7:AJ7"/>
    <mergeCell ref="AB8:AD8"/>
    <mergeCell ref="A5:B6"/>
    <mergeCell ref="C5:K6"/>
    <mergeCell ref="P7:S7"/>
    <mergeCell ref="AE9:AJ9"/>
    <mergeCell ref="AE10:AJ10"/>
    <mergeCell ref="AE11:AJ11"/>
    <mergeCell ref="AB11:AD11"/>
    <mergeCell ref="AB10:AD10"/>
    <mergeCell ref="T7:W7"/>
    <mergeCell ref="AB5:AD6"/>
    <mergeCell ref="C8:K8"/>
    <mergeCell ref="C9:K9"/>
    <mergeCell ref="C10:K10"/>
    <mergeCell ref="AB9:AD9"/>
    <mergeCell ref="X5:AA5"/>
    <mergeCell ref="X7:AA7"/>
    <mergeCell ref="C11:K11"/>
    <mergeCell ref="A12:B12"/>
    <mergeCell ref="A23:AJ23"/>
    <mergeCell ref="J31:O31"/>
    <mergeCell ref="A40:B40"/>
    <mergeCell ref="A21:B21"/>
    <mergeCell ref="A39:B39"/>
    <mergeCell ref="AD21:AJ21"/>
    <mergeCell ref="A49:B49"/>
    <mergeCell ref="A46:B46"/>
    <mergeCell ref="AB12:AD12"/>
    <mergeCell ref="C12:K12"/>
    <mergeCell ref="U21:W21"/>
    <mergeCell ref="X20:AC20"/>
    <mergeCell ref="X19:AC19"/>
    <mergeCell ref="AE12:AJ12"/>
    <mergeCell ref="A14:AI14"/>
    <mergeCell ref="I21:K21"/>
    <mergeCell ref="A16:B17"/>
    <mergeCell ref="C20:H20"/>
    <mergeCell ref="C19:H19"/>
    <mergeCell ref="S38:AJ38"/>
    <mergeCell ref="C38:R38"/>
    <mergeCell ref="A34:AJ34"/>
    <mergeCell ref="A22:AJ22"/>
    <mergeCell ref="R68:AA68"/>
    <mergeCell ref="N68:Q68"/>
    <mergeCell ref="N69:Q69"/>
    <mergeCell ref="C39:R39"/>
    <mergeCell ref="O59:AC60"/>
    <mergeCell ref="S39:AJ39"/>
    <mergeCell ref="C40:R40"/>
    <mergeCell ref="A68:B68"/>
    <mergeCell ref="C61:N61"/>
    <mergeCell ref="C62:N62"/>
    <mergeCell ref="A61:B61"/>
    <mergeCell ref="A62:B62"/>
    <mergeCell ref="C63:N63"/>
    <mergeCell ref="O61:AC61"/>
    <mergeCell ref="A63:B63"/>
    <mergeCell ref="O63:AC63"/>
    <mergeCell ref="S40:AJ40"/>
    <mergeCell ref="C59:N60"/>
    <mergeCell ref="A59:B60"/>
    <mergeCell ref="C45:J45"/>
    <mergeCell ref="U46:W46"/>
    <mergeCell ref="AD59:AJ60"/>
    <mergeCell ref="AD55:AJ55"/>
    <mergeCell ref="C55:Q55"/>
    <mergeCell ref="AF70:AJ70"/>
    <mergeCell ref="AB70:AE70"/>
    <mergeCell ref="AF68:AJ68"/>
    <mergeCell ref="AB67:AE67"/>
    <mergeCell ref="AD61:AJ61"/>
    <mergeCell ref="A69:B69"/>
    <mergeCell ref="A70:B70"/>
    <mergeCell ref="C67:M67"/>
    <mergeCell ref="C68:M68"/>
    <mergeCell ref="C70:M70"/>
    <mergeCell ref="R70:AA70"/>
    <mergeCell ref="N70:Q70"/>
    <mergeCell ref="R67:AA67"/>
    <mergeCell ref="AD62:AJ62"/>
    <mergeCell ref="AD63:AJ63"/>
    <mergeCell ref="AF67:AJ67"/>
    <mergeCell ref="AB68:AE68"/>
    <mergeCell ref="R69:AA69"/>
    <mergeCell ref="N67:Q67"/>
    <mergeCell ref="AB69:AE69"/>
    <mergeCell ref="AF69:AJ69"/>
    <mergeCell ref="O62:AC62"/>
    <mergeCell ref="C69:M69"/>
    <mergeCell ref="A67:B67"/>
    <mergeCell ref="A18:B18"/>
    <mergeCell ref="C18:H18"/>
    <mergeCell ref="I18:K18"/>
    <mergeCell ref="A20:B20"/>
    <mergeCell ref="AD19:AJ19"/>
    <mergeCell ref="AD20:AJ20"/>
    <mergeCell ref="A19:B19"/>
    <mergeCell ref="C27:E28"/>
    <mergeCell ref="A25:AJ25"/>
    <mergeCell ref="L18:N18"/>
    <mergeCell ref="I19:K19"/>
    <mergeCell ref="O18:Q18"/>
    <mergeCell ref="X21:AC21"/>
    <mergeCell ref="L21:N21"/>
    <mergeCell ref="R21:T21"/>
    <mergeCell ref="U19:W19"/>
    <mergeCell ref="U20:W20"/>
    <mergeCell ref="L20:N20"/>
    <mergeCell ref="AH27:AJ28"/>
    <mergeCell ref="C21:H21"/>
    <mergeCell ref="O21:Q21"/>
  </mergeCells>
  <dataValidations count="1">
    <dataValidation type="list" allowBlank="1" showInputMessage="1" showErrorMessage="1" sqref="B72:H72 L5:AA5 A48:A49 A12:B12 A62:B63 A40:B41 B48 A69:M70 AF69:AJ70 AD62:AJ63 AF72:AJ72" xr:uid="{C9BC0A56-CA2E-4AC5-B544-61F52490E2F3}"/>
  </dataValidations>
  <pageMargins left="0.31496062992125984" right="0.31496062992125984" top="0.55118110236220474" bottom="0.55118110236220474" header="0.31496062992125984" footer="0.31496062992125984"/>
  <pageSetup paperSize="9" scale="78" orientation="landscape" r:id="rId1"/>
  <rowBreaks count="1" manualBreakCount="1">
    <brk id="34" max="3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5097FDB1-0B72-472D-9843-A9C43F7151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494D8E-61B7-4064-93F2-2A962156F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4F49E-C950-4BC1-BAE4-BA429BEE253D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I daļa</vt:lpstr>
      <vt:lpstr>II daļa</vt:lpstr>
      <vt:lpstr>III daļa</vt:lpstr>
      <vt:lpstr>I.daļa</vt:lpstr>
      <vt:lpstr>II.daļa</vt:lpstr>
    </vt:vector>
  </TitlesOfParts>
  <Manager/>
  <Company>IeM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ltumanana</dc:creator>
  <cp:keywords/>
  <dc:description/>
  <cp:lastModifiedBy>Inga Krūzmētra</cp:lastModifiedBy>
  <cp:revision/>
  <dcterms:created xsi:type="dcterms:W3CDTF">2010-05-19T12:08:05Z</dcterms:created>
  <dcterms:modified xsi:type="dcterms:W3CDTF">2026-06-02T07:26:29Z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